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15600" windowHeight="11760" tabRatio="971" firstSheet="10" activeTab="13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ورقة1" sheetId="34" r:id="rId28"/>
  </sheets>
  <calcPr calcId="144525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32" l="1"/>
  <c r="C35" i="32"/>
  <c r="C36" i="32"/>
  <c r="C20" i="32"/>
  <c r="C33" i="32"/>
  <c r="C19" i="32"/>
  <c r="C16" i="32"/>
  <c r="C17" i="32"/>
  <c r="C18" i="32"/>
  <c r="C22" i="32"/>
  <c r="C38" i="31"/>
  <c r="C11" i="32"/>
  <c r="C7" i="32"/>
  <c r="C8" i="32"/>
  <c r="C9" i="32"/>
  <c r="C10" i="32"/>
  <c r="C12" i="32"/>
  <c r="C13" i="32"/>
  <c r="C5" i="32"/>
  <c r="C6" i="32"/>
  <c r="C14" i="32"/>
  <c r="C15" i="32"/>
  <c r="C24" i="32"/>
  <c r="C25" i="32"/>
  <c r="C26" i="32"/>
  <c r="C27" i="32"/>
  <c r="C28" i="32"/>
  <c r="C29" i="32"/>
  <c r="C30" i="32"/>
  <c r="C31" i="32"/>
  <c r="C32" i="32"/>
  <c r="C37" i="32"/>
  <c r="C44" i="31"/>
  <c r="C29" i="31"/>
  <c r="C24" i="31"/>
  <c r="C20" i="31"/>
  <c r="C16" i="31"/>
  <c r="C10" i="31"/>
  <c r="C45" i="31"/>
</calcChain>
</file>

<file path=xl/sharedStrings.xml><?xml version="1.0" encoding="utf-8"?>
<sst xmlns="http://schemas.openxmlformats.org/spreadsheetml/2006/main" count="705" uniqueCount="339">
  <si>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</si>
  <si>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</si>
  <si>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</si>
  <si>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</si>
  <si>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</si>
  <si>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معفى</t>
  </si>
  <si>
    <t>برسوم مخفضة</t>
  </si>
  <si>
    <t>برسوم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</si>
  <si>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</si>
  <si>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</si>
  <si>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</si>
  <si>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</si>
  <si>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</si>
  <si>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</si>
  <si>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</si>
  <si>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</si>
  <si>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</si>
  <si>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</si>
  <si>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</si>
  <si>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</si>
  <si>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</si>
  <si>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</si>
  <si>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</si>
  <si>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</si>
  <si>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</si>
  <si>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</si>
  <si>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</si>
  <si>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</si>
  <si>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</si>
  <si>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</si>
  <si>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</si>
  <si>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</si>
  <si>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</si>
  <si>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</si>
  <si>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</si>
  <si>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</si>
  <si>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</si>
  <si>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</si>
  <si>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</si>
  <si>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الهاتف</t>
    </r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</si>
  <si>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الجوال</t>
    </r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</si>
  <si>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</si>
  <si>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</si>
  <si>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</si>
  <si>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</si>
  <si>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</si>
  <si>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</si>
  <si>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</si>
  <si>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</si>
  <si>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</si>
  <si>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</si>
  <si>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</si>
  <si>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</si>
  <si>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</si>
  <si>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</si>
  <si>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</si>
  <si>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</si>
  <si>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</si>
  <si>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</si>
  <si>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</si>
  <si>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</si>
  <si>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</si>
  <si>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</si>
  <si>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</si>
  <si>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</si>
  <si>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</si>
  <si>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</si>
  <si>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</si>
  <si>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</si>
  <si>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</si>
  <si>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</si>
  <si>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</si>
  <si>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</si>
  <si>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</si>
  <si>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</si>
  <si>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</si>
  <si>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</si>
  <si>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</si>
  <si>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</si>
  <si>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</si>
  <si>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</si>
  <si>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</si>
  <si>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</si>
  <si>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</si>
  <si>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</si>
  <si>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</si>
  <si>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</si>
  <si>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</si>
  <si>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</si>
  <si>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</si>
  <si>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</si>
  <si>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</si>
  <si>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</si>
  <si>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</si>
  <si>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</si>
  <si>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</si>
  <si>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</si>
  <si>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</si>
  <si>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</si>
  <si>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</si>
  <si>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</si>
  <si>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</si>
  <si>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</si>
  <si>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</si>
  <si>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</si>
  <si>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</si>
  <si>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</si>
  <si>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</si>
  <si>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</si>
  <si>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</si>
  <si>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</si>
  <si>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</si>
  <si>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</si>
  <si>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</si>
  <si>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</si>
  <si>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</si>
  <si>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</si>
  <si>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</si>
  <si>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</si>
  <si>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</si>
  <si>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</si>
  <si>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</si>
  <si>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</si>
  <si>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</si>
  <si>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</si>
  <si>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</si>
  <si>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</si>
  <si>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</si>
  <si>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</si>
  <si>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</si>
  <si>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</si>
  <si>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</si>
  <si>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</si>
  <si>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</si>
  <si>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</si>
  <si>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</si>
  <si>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</si>
  <si>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</si>
  <si>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أخـــرى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</si>
  <si>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</si>
  <si>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</si>
  <si>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</si>
  <si>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</si>
  <si>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</si>
  <si>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</si>
  <si>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</si>
  <si>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</si>
  <si>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</si>
  <si>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</si>
  <si>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</si>
  <si>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</si>
  <si>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</si>
  <si>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</si>
  <si>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</si>
  <si>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</si>
  <si>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</si>
  <si>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</si>
  <si>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</si>
  <si>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</si>
  <si>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</si>
  <si>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</si>
  <si>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</si>
  <si>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</si>
  <si>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</si>
  <si>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</si>
  <si>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</si>
  <si>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</si>
  <si>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</si>
  <si>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</si>
  <si>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</si>
  <si>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</si>
  <si>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</si>
  <si>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</si>
  <si>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</si>
  <si>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</si>
  <si>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</si>
  <si>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</si>
  <si>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</si>
  <si>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</si>
  <si>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</si>
  <si>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</si>
  <si>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</si>
  <si>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</si>
  <si>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</si>
  <si>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</si>
  <si>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</si>
  <si>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</si>
  <si>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</si>
  <si>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</si>
  <si>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</si>
  <si>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</si>
  <si>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</si>
  <si>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</si>
  <si>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</si>
  <si>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</si>
  <si>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</si>
  <si>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</si>
  <si>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</si>
  <si>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</si>
  <si>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</si>
  <si>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</si>
  <si>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</si>
  <si>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</si>
  <si>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</si>
  <si>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لايوجد</t>
  </si>
  <si>
    <t>ـــــــــــــــــــــــــــــــــــــــــــــــــ</t>
  </si>
  <si>
    <t>ـــــــــــــــــــــــــــــــــــــــــــــــــــــــــــــــــــ</t>
  </si>
  <si>
    <t>لاوجد</t>
  </si>
  <si>
    <t>رسوم خدمة مقيم</t>
  </si>
  <si>
    <t>محروقات وصيانة سيارات</t>
  </si>
  <si>
    <t>تحميل وتنزيل واجرة سيارات  4</t>
  </si>
  <si>
    <t xml:space="preserve">تامين صحي وتجدي اقامات </t>
  </si>
  <si>
    <t>الفسحة المدررسية</t>
  </si>
  <si>
    <t>الحقيبة المدرسية</t>
  </si>
  <si>
    <t>افطار صائم</t>
  </si>
  <si>
    <t>كفارات</t>
  </si>
  <si>
    <t>الفسحة المدرسية</t>
  </si>
  <si>
    <t>تقديم فسحة مدرسية لبعض الطلاب والطالبات من الفقرءا والمساكين</t>
  </si>
  <si>
    <t>تقديم حقيبة  مدرسية لبعض الطلاب والطالبات من الفقرءا والمساكين</t>
  </si>
  <si>
    <t xml:space="preserve">تقديم وجبة افطار صائم للمحتاجين </t>
  </si>
  <si>
    <t>استقبال كفارات يمين وتوزيعها على المساكين</t>
  </si>
  <si>
    <t>الاجفر</t>
  </si>
  <si>
    <t>منطقة حائل -محافظة بقعاء- مدينة الأجفر</t>
  </si>
  <si>
    <t>نافل حماد الشمري</t>
  </si>
  <si>
    <t>اللجنة الاعلامية</t>
  </si>
  <si>
    <t>اللجنة الاجتماعية</t>
  </si>
  <si>
    <t>الدعاية والاعلان</t>
  </si>
  <si>
    <t>االبحث الاجتماعي</t>
  </si>
  <si>
    <t>اختيار من مجلس الادارة</t>
  </si>
  <si>
    <t>لجنة الاستثمار</t>
  </si>
  <si>
    <t>البحث عن استثمار</t>
  </si>
  <si>
    <t>محمد حمد سابق العصيمي</t>
  </si>
  <si>
    <t>عارف نهار طلاع الشمري</t>
  </si>
  <si>
    <t>نافل حماد غالي الشمري</t>
  </si>
  <si>
    <t>حمود هديني حماد الشمري</t>
  </si>
  <si>
    <t>بندر عبد الله نداء الشمري</t>
  </si>
  <si>
    <t>إبراهيم نايف صغير الشمري</t>
  </si>
  <si>
    <t>نداء صعفق جبر الشمري</t>
  </si>
  <si>
    <t>هليل على سعود الشمري</t>
  </si>
  <si>
    <t>صبيح منور عقيل الشمري</t>
  </si>
  <si>
    <t>فلاح عواد فلاح الشمري</t>
  </si>
  <si>
    <t>صالح شاهر عياده الشمري</t>
  </si>
  <si>
    <t>حلو عبد الله نداء الشمري</t>
  </si>
  <si>
    <t>عوض ناعم الشمري</t>
  </si>
  <si>
    <t>خالد ناشي مبرد الشمري</t>
  </si>
  <si>
    <t>نواف سليمان هليل الشمري</t>
  </si>
  <si>
    <t>جزاء خلف محمد الشمري</t>
  </si>
  <si>
    <t>عواد حامد مطلق الشمري</t>
  </si>
  <si>
    <t>عقلاء خلف محمد الشمري</t>
  </si>
  <si>
    <t>مذود عبد العزيز الشمري</t>
  </si>
  <si>
    <t>سعد عبد العزيز الشمري</t>
  </si>
  <si>
    <t>ياسر عبد الله محمد المسند</t>
  </si>
  <si>
    <t>فريح قاسم محمد الشمري</t>
  </si>
  <si>
    <t>1426هـ</t>
  </si>
  <si>
    <t>1433هـ</t>
  </si>
  <si>
    <t>1430هـ</t>
  </si>
  <si>
    <t>1435هـ</t>
  </si>
  <si>
    <t>1436هـ</t>
  </si>
  <si>
    <t>منتسب</t>
  </si>
  <si>
    <t>عامل</t>
  </si>
  <si>
    <t>منتظم</t>
  </si>
  <si>
    <t>فضيلة الشيخ /ياسر بن عبد الله آل المسند</t>
  </si>
  <si>
    <t>الشيخ / حلو بن عبد الله النهير</t>
  </si>
  <si>
    <t>الاستاذ/ نافل بن حماد الشمري</t>
  </si>
  <si>
    <t>الاستاذ/ هليل بن علي الشمري</t>
  </si>
  <si>
    <t>الاستاذ/ بندر بن عبد الله النهير</t>
  </si>
  <si>
    <t>الاستاذ/ صبيح بن منور الشمري</t>
  </si>
  <si>
    <t>الاستاذ/ عارف بن نهار الشمري</t>
  </si>
  <si>
    <t>الاستاذ/ نداء بن صعفق النهير</t>
  </si>
  <si>
    <t>الاستاذ حمود بن هديني الشمري</t>
  </si>
  <si>
    <t>رئيس المجلس</t>
  </si>
  <si>
    <t>نائب الرئيس</t>
  </si>
  <si>
    <t>أمينا عاماً</t>
  </si>
  <si>
    <t>أمين الصندوق</t>
  </si>
  <si>
    <t>عضواً</t>
  </si>
  <si>
    <t>نعم</t>
  </si>
  <si>
    <t>انتخاب</t>
  </si>
  <si>
    <t>مستقل</t>
  </si>
  <si>
    <t>ب شريعة</t>
  </si>
  <si>
    <t>دبلوم</t>
  </si>
  <si>
    <t xml:space="preserve"> معهد صحي</t>
  </si>
  <si>
    <t>ب معلمين</t>
  </si>
  <si>
    <t xml:space="preserve"> دبلوم</t>
  </si>
  <si>
    <t>رئيس المحكمة العامة بالأجفر</t>
  </si>
  <si>
    <t>رئيس مركز إمارة الاجفر</t>
  </si>
  <si>
    <t>رئيس بلدية الأجفر</t>
  </si>
  <si>
    <t>موظف حكومي بالصحة</t>
  </si>
  <si>
    <t>معلم</t>
  </si>
  <si>
    <t>موظف حكومي بالمحكمة</t>
  </si>
  <si>
    <t>فهد دخيل صايل الشمري</t>
  </si>
  <si>
    <t>سعودي</t>
  </si>
  <si>
    <t>ثانوية عامة</t>
  </si>
  <si>
    <t>كلي</t>
  </si>
  <si>
    <t>الجمعية</t>
  </si>
  <si>
    <t>بشير سيف سعدون الشمري</t>
  </si>
  <si>
    <t>نوف حماد غالي الشمري</t>
  </si>
  <si>
    <t>سعودية</t>
  </si>
  <si>
    <t>ثانوية</t>
  </si>
  <si>
    <t>صفر</t>
  </si>
  <si>
    <t>بشير سيف سعدون</t>
  </si>
  <si>
    <t>محمد محمود حسن</t>
  </si>
  <si>
    <t>عماد حمدي الضبع</t>
  </si>
  <si>
    <t xml:space="preserve">حفيظ الرحمن محمد </t>
  </si>
  <si>
    <t>متطوع</t>
  </si>
  <si>
    <t>لا</t>
  </si>
  <si>
    <t>لاايوجد</t>
  </si>
  <si>
    <t xml:space="preserve">لايوجد </t>
  </si>
  <si>
    <t>ياسر بن عبد الله المسند</t>
  </si>
  <si>
    <t>حلو بن عبد الله النهير</t>
  </si>
  <si>
    <t>هليل بن على سعود الشمري</t>
  </si>
  <si>
    <t>ررئيس مجلس الادارة</t>
  </si>
  <si>
    <t>نائب رئيس مجلس الادارة</t>
  </si>
  <si>
    <t>شمال 27ـــ27ـــــ 947شرق 42ــــ58 ــ985</t>
  </si>
  <si>
    <t>كسوة العيد</t>
  </si>
  <si>
    <t>تقديم كسوة العيد لجميع المستفيدين من خدمات الجمعية لادخال الفرح والسرور عليهم</t>
  </si>
  <si>
    <t>البرامج</t>
  </si>
  <si>
    <t>التامينات الاجتماعية</t>
  </si>
  <si>
    <t>ايرادات افطار صائم</t>
  </si>
  <si>
    <t>الوزارة</t>
  </si>
  <si>
    <t>نعــــم</t>
  </si>
  <si>
    <t>لجنة البحث الاجتماعي</t>
  </si>
  <si>
    <t>مناقشة الميزانية العمومية للعام المالي 2018م</t>
  </si>
  <si>
    <t>تسجلين مستفيدين بالجمعية</t>
  </si>
  <si>
    <t>1440/8/11</t>
  </si>
  <si>
    <t>1440/6/20</t>
  </si>
  <si>
    <t>مناقشة اتفاقيةة الاسكان - مناقشة بناء بيت عيد شاطر</t>
  </si>
  <si>
    <t>مناقشة الميزانةي العمومية للعام 2018</t>
  </si>
  <si>
    <t>مناقشة استثناءالعضو صبيح منور من شروط الترشح للانتخابات</t>
  </si>
  <si>
    <t>مناقشة توزيع مساعدات شتوية</t>
  </si>
  <si>
    <t>مناقشة اعتماد الساسيات</t>
  </si>
  <si>
    <t>مشروع ترميم المنازل</t>
  </si>
  <si>
    <t>مصروفات الوقف</t>
  </si>
  <si>
    <t>مشروع سقيا المصلين</t>
  </si>
  <si>
    <t xml:space="preserve">مشروع سقيا المصلين </t>
  </si>
  <si>
    <t>تقديم ماء المصلين</t>
  </si>
  <si>
    <t>ترميم منازل بعض المستفيدين</t>
  </si>
  <si>
    <t>نصف ايجار الوقف المشترك</t>
  </si>
  <si>
    <t>ترميم منازل المستفيدين</t>
  </si>
  <si>
    <t>مشروع سقياء المصلين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</si>
</sst>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000401]0"/>
    <numFmt numFmtId="165" formatCode="##########"/>
  </numFmts>
  <fonts count="27" x14ac:knownFonts="1">
    <font>
      <sz val="11"/>
      <color theme="1"/>
      <name val="Arial"/>
      <family val="2"/>
      <scheme val="minor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sz val="13"/>
      <color rgb="FF000000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b/>
      <sz val="20"/>
      <color theme="1"/>
      <name val="Arial"/>
      <family val="2"/>
      <scheme val="minor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7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8" xfId="0" applyFont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right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right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right" vertical="center" wrapText="1" readingOrder="2"/>
    </xf>
    <xf numFmtId="0" fontId="4" fillId="0" borderId="8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/>
    <xf numFmtId="0" fontId="4" fillId="0" borderId="17" xfId="0" applyFont="1" applyBorder="1" applyAlignment="1">
      <alignment horizontal="center" vertical="center" wrapText="1"/>
    </xf>
    <xf numFmtId="0" fontId="0" fillId="0" borderId="17" xfId="0" applyBorder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4" fillId="0" borderId="12" xfId="0" applyFont="1" applyBorder="1" applyAlignment="1">
      <alignment horizontal="center" vertical="center" wrapText="1" readingOrder="2"/>
    </xf>
    <xf numFmtId="0" fontId="4" fillId="2" borderId="12" xfId="0" applyFont="1" applyFill="1" applyBorder="1" applyAlignment="1">
      <alignment horizontal="center" vertical="center" wrapText="1" readingOrder="2"/>
    </xf>
    <xf numFmtId="0" fontId="4" fillId="0" borderId="16" xfId="0" applyFont="1" applyBorder="1" applyAlignment="1">
      <alignment horizontal="center" vertical="center" wrapText="1" readingOrder="2"/>
    </xf>
    <xf numFmtId="0" fontId="4" fillId="0" borderId="17" xfId="0" applyFont="1" applyBorder="1" applyAlignment="1">
      <alignment horizontal="center" vertical="center" wrapText="1" readingOrder="2"/>
    </xf>
    <xf numFmtId="0" fontId="4" fillId="0" borderId="17" xfId="0" applyFont="1" applyBorder="1" applyAlignment="1">
      <alignment horizontal="right" vertical="center" wrapText="1" readingOrder="2"/>
    </xf>
    <xf numFmtId="0" fontId="4" fillId="0" borderId="18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4" fillId="0" borderId="19" xfId="0" applyFont="1" applyBorder="1" applyAlignment="1">
      <alignment horizontal="center" vertical="center" wrapText="1" readingOrder="2"/>
    </xf>
    <xf numFmtId="0" fontId="4" fillId="0" borderId="20" xfId="0" applyFont="1" applyBorder="1" applyAlignment="1">
      <alignment horizontal="right" vertical="center" wrapText="1" readingOrder="2"/>
    </xf>
    <xf numFmtId="0" fontId="4" fillId="0" borderId="13" xfId="0" applyFont="1" applyBorder="1" applyAlignment="1">
      <alignment horizontal="right" vertical="center" wrapText="1" readingOrder="2"/>
    </xf>
    <xf numFmtId="0" fontId="4" fillId="0" borderId="21" xfId="0" applyFont="1" applyBorder="1" applyAlignment="1">
      <alignment horizontal="right" vertical="center" wrapText="1" readingOrder="2"/>
    </xf>
    <xf numFmtId="0" fontId="4" fillId="0" borderId="28" xfId="0" applyFont="1" applyBorder="1" applyAlignment="1">
      <alignment horizontal="center" vertical="center" wrapText="1" readingOrder="2"/>
    </xf>
    <xf numFmtId="0" fontId="4" fillId="0" borderId="29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 readingOrder="2"/>
    </xf>
    <xf numFmtId="0" fontId="4" fillId="0" borderId="4" xfId="0" applyFont="1" applyBorder="1" applyAlignment="1">
      <alignment horizontal="right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4" fillId="0" borderId="10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 wrapText="1" readingOrder="2"/>
    </xf>
    <xf numFmtId="0" fontId="8" fillId="0" borderId="6" xfId="0" applyFont="1" applyBorder="1" applyAlignment="1">
      <alignment horizontal="right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8" fillId="0" borderId="29" xfId="0" applyFont="1" applyBorder="1" applyAlignment="1">
      <alignment horizontal="right" vertical="center" wrapText="1" readingOrder="2"/>
    </xf>
    <xf numFmtId="0" fontId="8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9" fillId="0" borderId="6" xfId="0" applyFont="1" applyBorder="1" applyAlignment="1">
      <alignment horizontal="right" vertical="center" wrapText="1" readingOrder="2"/>
    </xf>
    <xf numFmtId="0" fontId="9" fillId="0" borderId="12" xfId="0" applyFont="1" applyBorder="1" applyAlignment="1">
      <alignment horizontal="center" vertical="center" wrapText="1" readingOrder="2"/>
    </xf>
    <xf numFmtId="0" fontId="8" fillId="0" borderId="12" xfId="0" applyFont="1" applyBorder="1" applyAlignment="1">
      <alignment horizontal="right" vertical="center" wrapText="1" readingOrder="2"/>
    </xf>
    <xf numFmtId="0" fontId="8" fillId="0" borderId="17" xfId="0" applyFont="1" applyBorder="1" applyAlignment="1">
      <alignment horizontal="right" vertical="center" wrapText="1" readingOrder="2"/>
    </xf>
    <xf numFmtId="0" fontId="9" fillId="0" borderId="15" xfId="0" applyFont="1" applyBorder="1" applyAlignment="1">
      <alignment horizontal="center" vertical="center" wrapText="1" readingOrder="2"/>
    </xf>
    <xf numFmtId="0" fontId="4" fillId="0" borderId="20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9" fillId="0" borderId="16" xfId="0" applyFont="1" applyBorder="1" applyAlignment="1">
      <alignment horizontal="right" vertical="center" wrapText="1" readingOrder="2"/>
    </xf>
    <xf numFmtId="0" fontId="9" fillId="0" borderId="20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9" fillId="2" borderId="16" xfId="0" applyFont="1" applyFill="1" applyBorder="1" applyAlignment="1">
      <alignment horizontal="center" vertical="center" wrapText="1" readingOrder="2"/>
    </xf>
    <xf numFmtId="0" fontId="8" fillId="0" borderId="16" xfId="0" applyFont="1" applyBorder="1" applyAlignment="1">
      <alignment horizontal="right" vertical="center" wrapText="1" readingOrder="2"/>
    </xf>
    <xf numFmtId="0" fontId="9" fillId="2" borderId="17" xfId="0" applyFont="1" applyFill="1" applyBorder="1" applyAlignment="1">
      <alignment horizontal="center" vertical="center" wrapText="1" readingOrder="2"/>
    </xf>
    <xf numFmtId="0" fontId="9" fillId="2" borderId="18" xfId="0" applyFont="1" applyFill="1" applyBorder="1" applyAlignment="1">
      <alignment horizontal="center" vertical="center" wrapText="1" readingOrder="2"/>
    </xf>
    <xf numFmtId="0" fontId="9" fillId="2" borderId="19" xfId="0" applyFont="1" applyFill="1" applyBorder="1" applyAlignment="1">
      <alignment horizontal="center" vertical="center" wrapText="1" readingOrder="2"/>
    </xf>
    <xf numFmtId="0" fontId="8" fillId="0" borderId="20" xfId="0" applyFont="1" applyBorder="1" applyAlignment="1">
      <alignment horizontal="right" vertical="center" wrapText="1" readingOrder="2"/>
    </xf>
    <xf numFmtId="0" fontId="8" fillId="0" borderId="21" xfId="0" applyFont="1" applyBorder="1" applyAlignment="1">
      <alignment horizontal="right" vertical="center" wrapText="1" readingOrder="2"/>
    </xf>
    <xf numFmtId="0" fontId="8" fillId="0" borderId="13" xfId="0" applyFont="1" applyBorder="1" applyAlignment="1">
      <alignment horizontal="right" vertical="center" wrapText="1" readingOrder="2"/>
    </xf>
    <xf numFmtId="0" fontId="4" fillId="0" borderId="2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right" vertical="center" wrapText="1" readingOrder="2"/>
    </xf>
    <xf numFmtId="0" fontId="6" fillId="0" borderId="2" xfId="0" applyFont="1" applyBorder="1" applyAlignment="1">
      <alignment horizontal="right" vertical="center" wrapText="1" readingOrder="2"/>
    </xf>
    <xf numFmtId="0" fontId="6" fillId="0" borderId="31" xfId="0" applyFont="1" applyBorder="1" applyAlignment="1">
      <alignment horizontal="right" vertical="center" wrapText="1" readingOrder="2"/>
    </xf>
    <xf numFmtId="0" fontId="6" fillId="0" borderId="30" xfId="0" applyFont="1" applyBorder="1" applyAlignment="1">
      <alignment horizontal="right" vertical="center" wrapText="1" readingOrder="2"/>
    </xf>
    <xf numFmtId="0" fontId="5" fillId="0" borderId="32" xfId="0" applyFont="1" applyFill="1" applyBorder="1" applyAlignment="1">
      <alignment horizontal="center" vertical="center" wrapText="1" readingOrder="2"/>
    </xf>
    <xf numFmtId="0" fontId="5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0" fillId="4" borderId="0" xfId="0" applyFont="1" applyFill="1" applyAlignment="1">
      <alignment vertical="center" wrapText="1" readingOrder="2"/>
    </xf>
    <xf numFmtId="0" fontId="10" fillId="0" borderId="12" xfId="0" applyFont="1" applyFill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right" vertical="center" wrapText="1" readingOrder="2"/>
    </xf>
    <xf numFmtId="0" fontId="10" fillId="0" borderId="12" xfId="0" applyFont="1" applyBorder="1" applyAlignment="1">
      <alignment vertical="center" wrapText="1" readingOrder="2"/>
    </xf>
    <xf numFmtId="0" fontId="11" fillId="5" borderId="34" xfId="0" applyFont="1" applyFill="1" applyBorder="1"/>
    <xf numFmtId="0" fontId="12" fillId="5" borderId="34" xfId="0" applyFont="1" applyFill="1" applyBorder="1"/>
    <xf numFmtId="0" fontId="0" fillId="0" borderId="35" xfId="0" applyBorder="1"/>
    <xf numFmtId="0" fontId="0" fillId="0" borderId="35" xfId="0" applyFill="1" applyBorder="1"/>
    <xf numFmtId="0" fontId="11" fillId="0" borderId="35" xfId="0" applyFont="1" applyFill="1" applyBorder="1"/>
    <xf numFmtId="0" fontId="12" fillId="0" borderId="35" xfId="0" applyFont="1" applyFill="1" applyBorder="1"/>
    <xf numFmtId="0" fontId="11" fillId="3" borderId="36" xfId="0" applyFont="1" applyFill="1" applyBorder="1"/>
    <xf numFmtId="0" fontId="12" fillId="3" borderId="36" xfId="0" applyFont="1" applyFill="1" applyBorder="1"/>
    <xf numFmtId="0" fontId="0" fillId="0" borderId="36" xfId="0" applyBorder="1"/>
    <xf numFmtId="0" fontId="0" fillId="0" borderId="36" xfId="0" applyBorder="1" applyAlignment="1">
      <alignment horizontal="right" indent="3"/>
    </xf>
    <xf numFmtId="0" fontId="13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6" fillId="0" borderId="49" xfId="0" applyFont="1" applyBorder="1" applyAlignment="1">
      <alignment horizontal="right" vertical="top" indent="9"/>
    </xf>
    <xf numFmtId="0" fontId="16" fillId="0" borderId="49" xfId="0" applyFont="1" applyBorder="1" applyAlignment="1">
      <alignment horizontal="right" indent="4"/>
    </xf>
    <xf numFmtId="0" fontId="0" fillId="7" borderId="46" xfId="0" applyFill="1" applyBorder="1"/>
    <xf numFmtId="0" fontId="0" fillId="7" borderId="47" xfId="0" applyFill="1" applyBorder="1"/>
    <xf numFmtId="0" fontId="0" fillId="7" borderId="48" xfId="0" applyFill="1" applyBorder="1"/>
    <xf numFmtId="0" fontId="15" fillId="7" borderId="49" xfId="0" applyFont="1" applyFill="1" applyBorder="1"/>
    <xf numFmtId="1" fontId="17" fillId="0" borderId="49" xfId="0" applyNumberFormat="1" applyFont="1" applyBorder="1" applyAlignment="1">
      <alignment horizontal="right" indent="4"/>
    </xf>
    <xf numFmtId="1" fontId="17" fillId="0" borderId="49" xfId="0" applyNumberFormat="1" applyFont="1" applyFill="1" applyBorder="1" applyAlignment="1">
      <alignment horizontal="right" indent="4"/>
    </xf>
    <xf numFmtId="0" fontId="18" fillId="7" borderId="50" xfId="0" applyFont="1" applyFill="1" applyBorder="1"/>
    <xf numFmtId="0" fontId="18" fillId="7" borderId="51" xfId="0" applyFont="1" applyFill="1" applyBorder="1"/>
    <xf numFmtId="0" fontId="18" fillId="7" borderId="52" xfId="0" applyFont="1" applyFill="1" applyBorder="1"/>
    <xf numFmtId="0" fontId="15" fillId="7" borderId="54" xfId="0" applyFont="1" applyFill="1" applyBorder="1"/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wrapText="1"/>
    </xf>
    <xf numFmtId="0" fontId="18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164" fontId="0" fillId="0" borderId="47" xfId="0" applyNumberFormat="1" applyBorder="1"/>
    <xf numFmtId="0" fontId="24" fillId="0" borderId="0" xfId="0" applyFont="1"/>
    <xf numFmtId="0" fontId="16" fillId="0" borderId="45" xfId="0" applyFont="1" applyBorder="1" applyAlignment="1">
      <alignment horizontal="right" vertical="top" indent="9"/>
    </xf>
    <xf numFmtId="0" fontId="25" fillId="0" borderId="0" xfId="0" applyFont="1"/>
    <xf numFmtId="0" fontId="2" fillId="0" borderId="12" xfId="0" applyFont="1" applyBorder="1" applyAlignment="1">
      <alignment horizontal="center" vertical="center" wrapText="1" readingOrder="2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6" fillId="0" borderId="65" xfId="0" applyFont="1" applyBorder="1" applyAlignment="1">
      <alignment horizontal="center" vertical="center" wrapText="1" readingOrder="2"/>
    </xf>
    <xf numFmtId="0" fontId="26" fillId="0" borderId="5" xfId="0" applyFont="1" applyBorder="1" applyAlignment="1">
      <alignment horizontal="center" vertical="center" wrapText="1" readingOrder="2"/>
    </xf>
    <xf numFmtId="0" fontId="0" fillId="0" borderId="12" xfId="0" applyBorder="1" applyAlignment="1">
      <alignment vertical="center"/>
    </xf>
    <xf numFmtId="165" fontId="0" fillId="0" borderId="15" xfId="0" applyNumberFormat="1" applyBorder="1" applyAlignment="1">
      <alignment horizontal="center" vertical="center"/>
    </xf>
    <xf numFmtId="0" fontId="0" fillId="0" borderId="0" xfId="0" applyBorder="1"/>
    <xf numFmtId="9" fontId="4" fillId="0" borderId="13" xfId="0" applyNumberFormat="1" applyFont="1" applyBorder="1" applyAlignment="1">
      <alignment horizontal="center" vertical="center" wrapText="1"/>
    </xf>
    <xf numFmtId="9" fontId="4" fillId="0" borderId="25" xfId="0" applyNumberFormat="1" applyFont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right" vertical="center" wrapText="1" readingOrder="2"/>
    </xf>
    <xf numFmtId="14" fontId="4" fillId="0" borderId="8" xfId="0" applyNumberFormat="1" applyFont="1" applyBorder="1" applyAlignment="1">
      <alignment horizontal="right" vertical="center" wrapText="1" readingOrder="2"/>
    </xf>
    <xf numFmtId="14" fontId="4" fillId="0" borderId="13" xfId="0" applyNumberFormat="1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14" fillId="0" borderId="37" xfId="0" applyFont="1" applyBorder="1" applyAlignment="1">
      <alignment horizontal="center"/>
    </xf>
    <xf numFmtId="0" fontId="19" fillId="0" borderId="64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10" fillId="0" borderId="12" xfId="0" applyFont="1" applyFill="1" applyBorder="1" applyAlignment="1">
      <alignment horizontal="center" vertical="center" wrapText="1" readingOrder="2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16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/>
        <xdr:cNvSpPr/>
      </xdr:nvSpPr>
      <xdr:spPr>
        <a:xfrm>
          <a:off x="13730582775" y="180975"/>
          <a:ext cx="5930900" cy="11493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4400" b="1">
              <a:solidFill>
                <a:schemeClr val="accent6">
                  <a:lumMod val="50000"/>
                </a:schemeClr>
              </a:solidFill>
            </a:rPr>
            <a:t>جمعية البر الخيرية بالأجفر</a:t>
          </a:r>
          <a:endParaRPr lang="en-US" sz="44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E14" totalsRowShown="0" headerRowDxfId="163" headerRowBorderDxfId="162" tableBorderDxfId="161">
  <autoFilter ref="A1:E14"/>
  <tableColumns count="5">
    <tableColumn id="1" name="Column1" dataDxfId="160"/>
    <tableColumn id="2" name="Column2" dataDxfId="159"/>
    <tableColumn id="3" name="Column3" dataDxfId="158"/>
    <tableColumn id="4" name="Column4" dataDxfId="157"/>
    <tableColumn id="5" name="Column5" dataDxfId="15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le5" displayName="Table5" ref="A2:E7" totalsRowShown="0" headerRowDxfId="74" headerRowBorderDxfId="73" tableBorderDxfId="72">
  <autoFilter ref="A2:E7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A1:F8" totalsRowShown="0" headerRowDxfId="71" headerRowBorderDxfId="70" tableBorderDxfId="69" totalsRowBorderDxfId="68">
  <autoFilter ref="A1:F8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13" displayName="Table13" ref="A1:F5" totalsRowShown="0" headerRowDxfId="67" tableBorderDxfId="66">
  <autoFilter ref="A1:F5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14" displayName="Table14" ref="A1:D7" totalsRowShown="0" headerRowDxfId="65" dataDxfId="63" headerRowBorderDxfId="64" tableBorderDxfId="62">
  <autoFilter ref="A1:D7"/>
  <tableColumns count="4">
    <tableColumn id="1" name="Column1" dataDxfId="61"/>
    <tableColumn id="2" name="Column2" dataDxfId="60"/>
    <tableColumn id="3" name="Column3" dataDxfId="59"/>
    <tableColumn id="4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15" displayName="Table15" ref="A1:E4" totalsRowShown="0" headerRowDxfId="57" headerRowBorderDxfId="56" tableBorderDxfId="55" totalsRowBorderDxfId="54">
  <autoFilter ref="A1:E4"/>
  <tableColumns count="5">
    <tableColumn id="1" name="Column1" dataDxfId="53"/>
    <tableColumn id="2" name="Column2" dataDxfId="52"/>
    <tableColumn id="3" name="Column3" dataDxfId="51"/>
    <tableColumn id="4" name="Column4" dataDxfId="50"/>
    <tableColumn id="5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le16" displayName="Table16" ref="A1:C5" totalsRowShown="0" headerRowDxfId="48" headerRowBorderDxfId="47" tableBorderDxfId="46">
  <autoFilter ref="A1:C5"/>
  <tableColumns count="3">
    <tableColumn id="1" name="Column1" dataDxfId="45"/>
    <tableColumn id="2" name="Column2" dataDxfId="44"/>
    <tableColumn id="3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9" name="Table19" displayName="Table19" ref="A1:D9" totalsRowShown="0" headerRowDxfId="42" headerRowBorderDxfId="41" tableBorderDxfId="40" totalsRowBorderDxfId="39">
  <autoFilter ref="A1:D9"/>
  <tableColumns count="4">
    <tableColumn id="1" name="السجل " dataDxfId="38"/>
    <tableColumn id="2" name="هل تستخدمه الجمعية (نعم/لا)" dataDxfId="37"/>
    <tableColumn id="3" name="يتم التحديث بطريقة منتظمة (نعم/لا)" dataDxfId="36"/>
    <tableColumn id="4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:D11" totalsRowShown="0" headerRowDxfId="34" dataDxfId="33" tableBorderDxfId="32">
  <autoFilter ref="A1:D11"/>
  <tableColumns count="4">
    <tableColumn id="1" name="Column1" dataDxfId="31"/>
    <tableColumn id="2" name="Column2" dataDxfId="30"/>
    <tableColumn id="3" name="Column3" dataDxfId="29"/>
    <tableColumn id="4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A1:B5" totalsRowShown="0" headerRowDxfId="27" headerRowBorderDxfId="26" tableBorderDxfId="25" totalsRowBorderDxfId="24">
  <autoFilter ref="A1:B5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2" name="Table22" displayName="Table22" ref="A1:F3" totalsRowShown="0" headerRowDxfId="23" headerRowBorderDxfId="22" tableBorderDxfId="21" totalsRowBorderDxfId="20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10" totalsRowShown="0" headerRowDxfId="155" dataDxfId="153" headerRowBorderDxfId="154" tableBorderDxfId="152">
  <autoFilter ref="A1:E10"/>
  <tableColumns count="5">
    <tableColumn id="1" name="Column1" dataDxfId="151"/>
    <tableColumn id="2" name="Column2" dataDxfId="150"/>
    <tableColumn id="3" name="Column3" dataDxfId="149"/>
    <tableColumn id="4" name="Column4" dataDxfId="148"/>
    <tableColumn id="5" name="Column5" dataDxfId="147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3" name="Table23" displayName="Table23" ref="A1:G3" totalsRowShown="0" headerRowDxfId="19" headerRowBorderDxfId="18" tableBorderDxfId="17" totalsRowBorderDxfId="16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4" name="Table24" displayName="Table24" ref="A1:C4" totalsRowShown="0" headerRowDxfId="15" headerRowBorderDxfId="14" tableBorderDxfId="13" totalsRowBorderDxfId="12">
  <autoFilter ref="A1:C4"/>
  <tableColumns count="3">
    <tableColumn id="1" name="Column1" dataDxfId="11"/>
    <tableColumn id="2" name="Column2" dataDxfId="10"/>
    <tableColumn id="3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5" name="Table25" displayName="Table25" ref="A1:D3" totalsRowShown="0" headerRowDxfId="8" headerRowBorderDxfId="7" tableBorderDxfId="6" totalsRowBorderDxfId="5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8" name="Table28" displayName="Table28" ref="A1:B10" totalsRowShown="0" headerRowDxfId="4" headerRowBorderDxfId="3" tableBorderDxfId="2">
  <autoFilter ref="A1:B10"/>
  <tableColumns count="2">
    <tableColumn id="1" name="Column1" dataDxfId="1"/>
    <tableColumn id="2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F24" totalsRowShown="0" headerRowDxfId="146">
  <autoFilter ref="A1:F24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P11" totalsRowShown="0" headerRowDxfId="145" dataDxfId="143" headerRowBorderDxfId="144" tableBorderDxfId="142">
  <autoFilter ref="A1:P11"/>
  <tableColumns count="16">
    <tableColumn id="1" name="Column1" dataDxfId="141"/>
    <tableColumn id="2" name="Column2" dataDxfId="140"/>
    <tableColumn id="3" name="Column3" dataDxfId="139"/>
    <tableColumn id="4" name="Column4" dataDxfId="138"/>
    <tableColumn id="5" name="Column5" dataDxfId="137"/>
    <tableColumn id="6" name="Column6" dataDxfId="136"/>
    <tableColumn id="7" name="Column7" dataDxfId="135"/>
    <tableColumn id="8" name="Column8" dataDxfId="134"/>
    <tableColumn id="9" name="Column9" dataDxfId="133"/>
    <tableColumn id="10" name="Column10" dataDxfId="132"/>
    <tableColumn id="11" name="Column11" dataDxfId="131"/>
    <tableColumn id="12" name="Column12" dataDxfId="130"/>
    <tableColumn id="13" name="Column13" dataDxfId="129"/>
    <tableColumn id="14" name="Column14" dataDxfId="128"/>
    <tableColumn id="15" name="Column15" dataDxfId="127"/>
    <tableColumn id="16" name="Column16" dataDxfId="12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M5" totalsRowShown="0" headerRowDxfId="125" headerRowBorderDxfId="124" tableBorderDxfId="123" totalsRowBorderDxfId="122">
  <autoFilter ref="A1:M5"/>
  <tableColumns count="13">
    <tableColumn id="1" name="Column1" dataDxfId="121"/>
    <tableColumn id="2" name="Column2" dataDxfId="120"/>
    <tableColumn id="3" name="Column3" dataDxfId="119"/>
    <tableColumn id="4" name="Column4" dataDxfId="118"/>
    <tableColumn id="5" name="Column5" dataDxfId="117"/>
    <tableColumn id="6" name="Column6" dataDxfId="116"/>
    <tableColumn id="7" name="Column7" dataDxfId="115"/>
    <tableColumn id="8" name="Column8" dataDxfId="114"/>
    <tableColumn id="9" name="Column9" dataDxfId="113"/>
    <tableColumn id="10" name="Column10" dataDxfId="112"/>
    <tableColumn id="11" name="Column11" dataDxfId="111"/>
    <tableColumn id="12" name="Column12" dataDxfId="110"/>
    <tableColumn id="13" name="Column13" dataDxfId="10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L7" totalsRowShown="0" headerRowDxfId="108" dataDxfId="106" headerRowBorderDxfId="107" tableBorderDxfId="105" totalsRowBorderDxfId="104">
  <autoFilter ref="A1:L7"/>
  <tableColumns count="12">
    <tableColumn id="1" name="Column1" dataDxfId="103"/>
    <tableColumn id="2" name="Column2" dataDxfId="102"/>
    <tableColumn id="3" name="Column3" dataDxfId="101"/>
    <tableColumn id="4" name="Column4" dataDxfId="100"/>
    <tableColumn id="5" name="Column5" dataDxfId="99"/>
    <tableColumn id="6" name="Column6" dataDxfId="98"/>
    <tableColumn id="7" name="Column7" dataDxfId="97"/>
    <tableColumn id="8" name="Column8" dataDxfId="96"/>
    <tableColumn id="9" name="Column9" dataDxfId="95"/>
    <tableColumn id="10" name="Column10" dataDxfId="94"/>
    <tableColumn id="11" name="Column11" dataDxfId="93"/>
    <tableColumn id="12" name="Column12" dataDxfId="9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e11" displayName="Table11" ref="A1:K10" totalsRowShown="0" headerRowDxfId="91" headerRowBorderDxfId="90" tableBorderDxfId="89">
  <autoFilter ref="A1:K10"/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A1:C9" totalsRowShown="0" headerRowDxfId="88" headerRowBorderDxfId="87" tableBorderDxfId="86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A1:G6" totalsRowShown="0" headerRowDxfId="85" dataDxfId="83" headerRowBorderDxfId="84" tableBorderDxfId="82">
  <autoFilter ref="A1:G6"/>
  <tableColumns count="7">
    <tableColumn id="1" name="رقم الاجتماع" dataDxfId="81"/>
    <tableColumn id="2" name="تاريخه" dataDxfId="80"/>
    <tableColumn id="3" name="عدد الحاضرين" dataDxfId="79"/>
    <tableColumn id="4" name="الجهة الطالبة _x000a_(   )الوزارة، _x000a_(   ) مجلس الإدارة، 25_x000a_(   ) 25٪ من الجمعية العمومية" dataDxfId="78"/>
    <tableColumn id="5" name="سبب الاجتماع" dataDxfId="77"/>
    <tableColumn id="6" name="تم إرفاق المحضر_x000a_(نعم/لا)" dataDxfId="76"/>
    <tableColumn id="7" name="ملاحظات" dataDxfId="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9"/>
  <sheetViews>
    <sheetView rightToLeft="1" topLeftCell="A4" workbookViewId="0">
      <selection activeCell="B9" sqref="B9"/>
    </sheetView>
  </sheetViews>
  <sheetFormatPr defaultColWidth="11" defaultRowHeight="14.25" x14ac:dyDescent="0.2"/>
  <cols>
    <col min="2" max="2" width="21.5" bestFit="1" customWidth="1"/>
    <col min="3" max="3" width="52.375" customWidth="1"/>
  </cols>
  <sheetData>
    <row r="7" spans="2:3" ht="253.5" customHeight="1" x14ac:dyDescent="0.2"/>
    <row r="9" spans="2:3" ht="27.75" x14ac:dyDescent="0.4">
      <c r="B9" s="159"/>
      <c r="C9" s="161"/>
    </row>
  </sheetData>
  <phoneticPr fontId="21" type="noConversion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showWhiteSpace="0" zoomScale="90" zoomScaleNormal="90" zoomScalePageLayoutView="47" workbookViewId="0">
      <selection activeCell="E2" sqref="E2"/>
    </sheetView>
  </sheetViews>
  <sheetFormatPr defaultColWidth="8.875" defaultRowHeight="14.25" x14ac:dyDescent="0.2"/>
  <cols>
    <col min="1" max="1" width="12" customWidth="1"/>
    <col min="2" max="2" width="17.375" customWidth="1"/>
    <col min="3" max="3" width="15.125" customWidth="1"/>
    <col min="4" max="4" width="48.5" customWidth="1"/>
    <col min="5" max="5" width="16.125" customWidth="1"/>
    <col min="6" max="6" width="16.875" customWidth="1"/>
    <col min="7" max="7" width="12.875" customWidth="1"/>
  </cols>
  <sheetData>
    <row r="1" spans="1:7" ht="81.75" thickBot="1" x14ac:dyDescent="0.25">
      <c r="A1" s="19" t="s">
        <v>27</v>
      </c>
      <c r="B1" s="20" t="s">
        <v>28</v>
      </c>
      <c r="C1" s="20" t="s">
        <v>29</v>
      </c>
      <c r="D1" s="20" t="s">
        <v>31</v>
      </c>
      <c r="E1" s="20" t="s">
        <v>30</v>
      </c>
      <c r="F1" s="20" t="s">
        <v>32</v>
      </c>
      <c r="G1" s="20" t="s">
        <v>26</v>
      </c>
    </row>
    <row r="2" spans="1:7" ht="60.75" x14ac:dyDescent="0.2">
      <c r="A2" s="21">
        <v>1</v>
      </c>
      <c r="B2" s="173">
        <v>43732</v>
      </c>
      <c r="C2" s="22">
        <v>17</v>
      </c>
      <c r="D2" s="22" t="s">
        <v>318</v>
      </c>
      <c r="E2" s="22" t="s">
        <v>321</v>
      </c>
      <c r="F2" s="22" t="s">
        <v>319</v>
      </c>
      <c r="G2" s="22"/>
    </row>
    <row r="3" spans="1:7" ht="20.25" x14ac:dyDescent="0.2">
      <c r="A3" s="21"/>
      <c r="B3" s="22"/>
      <c r="C3" s="22"/>
      <c r="D3" s="22"/>
      <c r="E3" s="22"/>
      <c r="F3" s="22"/>
      <c r="G3" s="22"/>
    </row>
    <row r="4" spans="1:7" ht="20.25" x14ac:dyDescent="0.2">
      <c r="A4" s="21"/>
      <c r="B4" s="22"/>
      <c r="C4" s="22"/>
      <c r="D4" s="22"/>
      <c r="E4" s="22"/>
      <c r="F4" s="22"/>
      <c r="G4" s="22"/>
    </row>
    <row r="5" spans="1:7" ht="20.25" x14ac:dyDescent="0.2">
      <c r="A5" s="21"/>
      <c r="B5" s="22"/>
      <c r="C5" s="22"/>
      <c r="D5" s="22"/>
      <c r="E5" s="22"/>
      <c r="F5" s="22"/>
      <c r="G5" s="22"/>
    </row>
    <row r="6" spans="1:7" ht="20.25" x14ac:dyDescent="0.2">
      <c r="A6" s="21"/>
      <c r="B6" s="22"/>
      <c r="C6" s="22"/>
      <c r="D6" s="22"/>
      <c r="E6" s="22"/>
      <c r="F6" s="22"/>
      <c r="G6" s="22"/>
    </row>
  </sheetData>
  <phoneticPr fontId="21" type="noConversion"/>
  <pageMargins left="1.4173228346456694" right="0.70866141732283472" top="0.74803149606299213" bottom="0.74803149606299213" header="0.31496062992125984" footer="0.31496062992125984"/>
  <pageSetup orientation="landscape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rightToLeft="1" zoomScale="86" workbookViewId="0">
      <selection activeCell="B9" sqref="B9"/>
    </sheetView>
  </sheetViews>
  <sheetFormatPr defaultColWidth="8.875" defaultRowHeight="14.25" x14ac:dyDescent="0.2"/>
  <cols>
    <col min="1" max="1" width="10.375" customWidth="1"/>
    <col min="2" max="2" width="16.5" customWidth="1"/>
    <col min="3" max="3" width="11.375" customWidth="1"/>
    <col min="4" max="4" width="18.375" customWidth="1"/>
    <col min="5" max="5" width="16.625" customWidth="1"/>
  </cols>
  <sheetData>
    <row r="1" spans="1:5" ht="21.75" x14ac:dyDescent="0.5">
      <c r="A1" s="175" t="s">
        <v>35</v>
      </c>
      <c r="B1" s="175"/>
      <c r="C1" s="175"/>
      <c r="D1" s="175"/>
      <c r="E1" s="175"/>
    </row>
    <row r="2" spans="1:5" ht="21" thickBot="1" x14ac:dyDescent="0.25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18</v>
      </c>
    </row>
    <row r="3" spans="1:5" ht="41.25" thickBot="1" x14ac:dyDescent="0.25">
      <c r="A3" s="17" t="s">
        <v>33</v>
      </c>
      <c r="B3" s="15" t="s">
        <v>27</v>
      </c>
      <c r="C3" s="15" t="s">
        <v>28</v>
      </c>
      <c r="D3" s="15" t="s">
        <v>34</v>
      </c>
      <c r="E3" s="15" t="s">
        <v>32</v>
      </c>
    </row>
    <row r="4" spans="1:5" ht="40.5" x14ac:dyDescent="0.2">
      <c r="A4" s="25" t="s">
        <v>320</v>
      </c>
      <c r="B4" s="26">
        <v>5</v>
      </c>
      <c r="C4" s="22" t="s">
        <v>324</v>
      </c>
      <c r="D4" s="22" t="s">
        <v>322</v>
      </c>
      <c r="E4" s="22"/>
    </row>
    <row r="5" spans="1:5" ht="45" customHeight="1" x14ac:dyDescent="0.2">
      <c r="A5" s="25" t="s">
        <v>320</v>
      </c>
      <c r="B5" s="26">
        <v>6</v>
      </c>
      <c r="C5" s="22" t="s">
        <v>323</v>
      </c>
      <c r="D5" s="22" t="s">
        <v>322</v>
      </c>
      <c r="E5" s="22"/>
    </row>
    <row r="6" spans="1:5" ht="40.5" x14ac:dyDescent="0.2">
      <c r="A6" s="25" t="s">
        <v>320</v>
      </c>
      <c r="B6" s="26">
        <v>7</v>
      </c>
      <c r="C6" s="173">
        <v>43809</v>
      </c>
      <c r="D6" s="22" t="s">
        <v>322</v>
      </c>
      <c r="E6" s="22"/>
    </row>
    <row r="7" spans="1:5" ht="40.5" x14ac:dyDescent="0.2">
      <c r="A7" s="25" t="s">
        <v>320</v>
      </c>
      <c r="B7" s="26">
        <v>8</v>
      </c>
      <c r="C7" s="173">
        <v>44183</v>
      </c>
      <c r="D7" s="22" t="s">
        <v>322</v>
      </c>
      <c r="E7" s="22"/>
    </row>
  </sheetData>
  <mergeCells count="1">
    <mergeCell ref="A1:E1"/>
  </mergeCell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rightToLeft="1" zoomScale="55" workbookViewId="0">
      <selection activeCell="A19" sqref="A19"/>
    </sheetView>
  </sheetViews>
  <sheetFormatPr defaultColWidth="8.875" defaultRowHeight="14.25" x14ac:dyDescent="0.2"/>
  <cols>
    <col min="1" max="1" width="10.375" customWidth="1"/>
    <col min="2" max="2" width="23.125" customWidth="1"/>
    <col min="3" max="3" width="39.625" customWidth="1"/>
    <col min="4" max="4" width="19.125" customWidth="1"/>
    <col min="5" max="5" width="19.625" customWidth="1"/>
    <col min="6" max="6" width="21.5" customWidth="1"/>
  </cols>
  <sheetData>
    <row r="1" spans="1:6" ht="20.25" x14ac:dyDescent="0.2">
      <c r="A1" s="60" t="s">
        <v>14</v>
      </c>
      <c r="B1" s="61" t="s">
        <v>15</v>
      </c>
      <c r="C1" s="61" t="s">
        <v>16</v>
      </c>
      <c r="D1" s="61" t="s">
        <v>17</v>
      </c>
      <c r="E1" s="61" t="s">
        <v>18</v>
      </c>
      <c r="F1" s="62" t="s">
        <v>41</v>
      </c>
    </row>
    <row r="2" spans="1:6" ht="40.5" x14ac:dyDescent="0.2">
      <c r="A2" s="57" t="s">
        <v>27</v>
      </c>
      <c r="B2" s="55" t="s">
        <v>28</v>
      </c>
      <c r="C2" s="55" t="s">
        <v>79</v>
      </c>
      <c r="D2" s="55" t="s">
        <v>80</v>
      </c>
      <c r="E2" s="55" t="s">
        <v>81</v>
      </c>
      <c r="F2" s="58" t="s">
        <v>32</v>
      </c>
    </row>
    <row r="3" spans="1:6" ht="45" customHeight="1" x14ac:dyDescent="0.2">
      <c r="A3" s="83">
        <v>119</v>
      </c>
      <c r="B3" s="174">
        <v>43530</v>
      </c>
      <c r="C3" s="84" t="s">
        <v>325</v>
      </c>
      <c r="D3" s="84" t="s">
        <v>275</v>
      </c>
      <c r="E3" s="84"/>
      <c r="F3" s="96" t="s">
        <v>275</v>
      </c>
    </row>
    <row r="4" spans="1:6" ht="20.25" x14ac:dyDescent="0.2">
      <c r="A4" s="27">
        <v>120</v>
      </c>
      <c r="B4" s="174">
        <v>43634</v>
      </c>
      <c r="C4" s="27" t="s">
        <v>326</v>
      </c>
      <c r="D4" s="27" t="s">
        <v>275</v>
      </c>
      <c r="E4" s="27"/>
      <c r="F4" s="27" t="s">
        <v>275</v>
      </c>
    </row>
    <row r="5" spans="1:6" ht="20.25" x14ac:dyDescent="0.2">
      <c r="A5" s="27">
        <v>121</v>
      </c>
      <c r="B5" s="174">
        <v>43744</v>
      </c>
      <c r="C5" s="27" t="s">
        <v>327</v>
      </c>
      <c r="D5" s="27" t="s">
        <v>275</v>
      </c>
      <c r="E5" s="27"/>
      <c r="F5" s="27" t="s">
        <v>275</v>
      </c>
    </row>
    <row r="6" spans="1:6" ht="20.25" x14ac:dyDescent="0.2">
      <c r="A6" s="27">
        <v>122</v>
      </c>
      <c r="B6" s="174">
        <v>43807</v>
      </c>
      <c r="C6" s="27" t="s">
        <v>328</v>
      </c>
      <c r="D6" s="27" t="s">
        <v>275</v>
      </c>
      <c r="E6" s="27"/>
      <c r="F6" s="27" t="s">
        <v>275</v>
      </c>
    </row>
    <row r="7" spans="1:6" ht="20.25" x14ac:dyDescent="0.2">
      <c r="A7" s="27">
        <v>123</v>
      </c>
      <c r="B7" s="174">
        <v>43824</v>
      </c>
      <c r="C7" s="27" t="s">
        <v>329</v>
      </c>
      <c r="D7" s="27" t="s">
        <v>275</v>
      </c>
      <c r="E7" s="27"/>
      <c r="F7" s="27" t="s">
        <v>275</v>
      </c>
    </row>
    <row r="8" spans="1:6" ht="20.25" x14ac:dyDescent="0.2">
      <c r="A8" s="27"/>
      <c r="B8" s="174"/>
      <c r="C8" s="27"/>
      <c r="D8" s="27" t="s">
        <v>304</v>
      </c>
      <c r="E8" s="27"/>
      <c r="F8" s="27" t="s">
        <v>275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zoomScale="59" workbookViewId="0">
      <selection activeCell="A3" sqref="A3"/>
    </sheetView>
  </sheetViews>
  <sheetFormatPr defaultColWidth="8.875" defaultRowHeight="14.25" x14ac:dyDescent="0.2"/>
  <cols>
    <col min="1" max="2" width="10.375" customWidth="1"/>
    <col min="3" max="3" width="18" customWidth="1"/>
    <col min="4" max="4" width="24.5" customWidth="1"/>
    <col min="5" max="5" width="13.625" customWidth="1"/>
    <col min="6" max="6" width="15.125" customWidth="1"/>
  </cols>
  <sheetData>
    <row r="1" spans="1:6" ht="44.45" customHeight="1" thickBot="1" x14ac:dyDescent="0.25">
      <c r="A1" s="67" t="s">
        <v>14</v>
      </c>
      <c r="B1" s="67" t="s">
        <v>15</v>
      </c>
      <c r="C1" s="26" t="s">
        <v>16</v>
      </c>
      <c r="D1" s="67" t="s">
        <v>17</v>
      </c>
      <c r="E1" s="67" t="s">
        <v>18</v>
      </c>
      <c r="F1" s="26" t="s">
        <v>41</v>
      </c>
    </row>
    <row r="2" spans="1:6" ht="40.5" x14ac:dyDescent="0.2">
      <c r="A2" s="66" t="s">
        <v>27</v>
      </c>
      <c r="B2" s="66" t="s">
        <v>28</v>
      </c>
      <c r="C2" s="53" t="s">
        <v>82</v>
      </c>
      <c r="D2" s="66" t="s">
        <v>83</v>
      </c>
      <c r="E2" s="66" t="s">
        <v>24</v>
      </c>
      <c r="F2" s="53" t="s">
        <v>25</v>
      </c>
    </row>
    <row r="3" spans="1:6" x14ac:dyDescent="0.2">
      <c r="A3" t="s">
        <v>204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abSelected="1" zoomScale="68" workbookViewId="0">
      <selection activeCell="D3" sqref="D3"/>
    </sheetView>
  </sheetViews>
  <sheetFormatPr defaultColWidth="8.875" defaultRowHeight="14.25" x14ac:dyDescent="0.2"/>
  <cols>
    <col min="1" max="1" width="17" customWidth="1"/>
    <col min="2" max="2" width="22.5" customWidth="1"/>
    <col min="3" max="3" width="18.875" customWidth="1"/>
    <col min="4" max="4" width="19.625" customWidth="1"/>
  </cols>
  <sheetData>
    <row r="1" spans="1:4" ht="21" thickBot="1" x14ac:dyDescent="0.25">
      <c r="A1" s="18" t="s">
        <v>14</v>
      </c>
      <c r="B1" s="16" t="s">
        <v>15</v>
      </c>
      <c r="C1" s="16" t="s">
        <v>16</v>
      </c>
      <c r="D1" s="16" t="s">
        <v>17</v>
      </c>
    </row>
    <row r="2" spans="1:4" ht="21" thickBot="1" x14ac:dyDescent="0.25">
      <c r="A2" s="17" t="s">
        <v>84</v>
      </c>
      <c r="B2" s="15" t="s">
        <v>85</v>
      </c>
      <c r="C2" s="15" t="s">
        <v>86</v>
      </c>
      <c r="D2" s="15" t="s">
        <v>87</v>
      </c>
    </row>
    <row r="3" spans="1:4" ht="21" thickBot="1" x14ac:dyDescent="0.25">
      <c r="A3" s="21" t="s">
        <v>204</v>
      </c>
      <c r="B3" s="22" t="s">
        <v>305</v>
      </c>
      <c r="C3" s="22" t="s">
        <v>204</v>
      </c>
      <c r="D3" s="22" t="s">
        <v>204</v>
      </c>
    </row>
    <row r="4" spans="1:4" ht="21" thickBot="1" x14ac:dyDescent="0.25">
      <c r="A4" s="69"/>
      <c r="B4" s="68"/>
      <c r="C4" s="68"/>
      <c r="D4" s="68"/>
    </row>
    <row r="5" spans="1:4" ht="21" thickBot="1" x14ac:dyDescent="0.25">
      <c r="A5" s="69"/>
      <c r="B5" s="68"/>
      <c r="C5" s="68"/>
      <c r="D5" s="68"/>
    </row>
    <row r="6" spans="1:4" ht="21" thickBot="1" x14ac:dyDescent="0.25">
      <c r="A6" s="69"/>
      <c r="B6" s="68"/>
      <c r="C6" s="68"/>
      <c r="D6" s="68"/>
    </row>
    <row r="7" spans="1:4" ht="20.25" x14ac:dyDescent="0.2">
      <c r="A7" s="70"/>
      <c r="B7" s="71"/>
      <c r="C7" s="71"/>
      <c r="D7" s="71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rightToLeft="1" zoomScale="59" workbookViewId="0">
      <selection activeCell="E3" sqref="E3"/>
    </sheetView>
  </sheetViews>
  <sheetFormatPr defaultColWidth="8.875" defaultRowHeight="14.25" x14ac:dyDescent="0.2"/>
  <cols>
    <col min="1" max="1" width="47.5" customWidth="1"/>
    <col min="2" max="4" width="17.125" customWidth="1"/>
    <col min="5" max="5" width="20.375" customWidth="1"/>
  </cols>
  <sheetData>
    <row r="1" spans="1:5" ht="112.35" customHeight="1" x14ac:dyDescent="0.2">
      <c r="A1" s="60" t="s">
        <v>14</v>
      </c>
      <c r="B1" s="61" t="s">
        <v>15</v>
      </c>
      <c r="C1" s="61" t="s">
        <v>16</v>
      </c>
      <c r="D1" s="61" t="s">
        <v>17</v>
      </c>
      <c r="E1" s="62" t="s">
        <v>18</v>
      </c>
    </row>
    <row r="2" spans="1:5" ht="121.5" x14ac:dyDescent="0.2">
      <c r="A2" s="57" t="s">
        <v>93</v>
      </c>
      <c r="B2" s="55" t="s">
        <v>88</v>
      </c>
      <c r="C2" s="55" t="s">
        <v>89</v>
      </c>
      <c r="D2" s="55" t="s">
        <v>90</v>
      </c>
      <c r="E2" s="58" t="s">
        <v>91</v>
      </c>
    </row>
    <row r="3" spans="1:5" x14ac:dyDescent="0.2">
      <c r="A3" s="36" t="s">
        <v>204</v>
      </c>
      <c r="B3" s="5" t="s">
        <v>204</v>
      </c>
      <c r="C3" s="5" t="s">
        <v>204</v>
      </c>
      <c r="D3" s="5" t="s">
        <v>204</v>
      </c>
      <c r="E3" s="38" t="s">
        <v>204</v>
      </c>
    </row>
    <row r="4" spans="1:5" x14ac:dyDescent="0.2">
      <c r="A4" s="41"/>
      <c r="B4" s="6"/>
      <c r="C4" s="6"/>
      <c r="D4" s="6"/>
      <c r="E4" s="42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topLeftCell="B1" zoomScale="92" workbookViewId="0">
      <selection activeCell="C6" sqref="C6"/>
    </sheetView>
  </sheetViews>
  <sheetFormatPr defaultColWidth="8.875" defaultRowHeight="14.25" x14ac:dyDescent="0.2"/>
  <cols>
    <col min="1" max="1" width="19.125" customWidth="1"/>
    <col min="2" max="2" width="21" customWidth="1"/>
    <col min="3" max="3" width="18.375" customWidth="1"/>
  </cols>
  <sheetData>
    <row r="1" spans="1:3" ht="20.25" x14ac:dyDescent="0.2">
      <c r="A1" s="74" t="s">
        <v>14</v>
      </c>
      <c r="B1" s="74" t="s">
        <v>15</v>
      </c>
      <c r="C1" s="74" t="s">
        <v>16</v>
      </c>
    </row>
    <row r="2" spans="1:3" ht="20.25" x14ac:dyDescent="0.2">
      <c r="A2" s="56" t="s">
        <v>94</v>
      </c>
      <c r="B2" s="56" t="s">
        <v>95</v>
      </c>
      <c r="C2" s="56" t="s">
        <v>96</v>
      </c>
    </row>
    <row r="3" spans="1:3" ht="21" thickBot="1" x14ac:dyDescent="0.25">
      <c r="A3" s="72"/>
      <c r="B3" s="73" t="s">
        <v>306</v>
      </c>
      <c r="C3" s="73" t="s">
        <v>204</v>
      </c>
    </row>
    <row r="4" spans="1:3" ht="21" thickBot="1" x14ac:dyDescent="0.25">
      <c r="A4" s="72"/>
      <c r="B4" s="73"/>
      <c r="C4" s="73"/>
    </row>
    <row r="5" spans="1:3" ht="20.25" x14ac:dyDescent="0.2">
      <c r="A5" s="75"/>
      <c r="B5" s="76"/>
      <c r="C5" s="76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zoomScale="78" zoomScaleNormal="80" zoomScalePageLayoutView="80" workbookViewId="0">
      <selection activeCell="C2" sqref="C2:C8"/>
    </sheetView>
  </sheetViews>
  <sheetFormatPr defaultColWidth="8.875" defaultRowHeight="14.25" x14ac:dyDescent="0.2"/>
  <cols>
    <col min="1" max="1" width="27.125" style="77" customWidth="1"/>
    <col min="2" max="2" width="26.375" customWidth="1"/>
    <col min="3" max="3" width="31.375" customWidth="1"/>
    <col min="4" max="4" width="22.875" customWidth="1"/>
  </cols>
  <sheetData>
    <row r="1" spans="1:4" ht="20.25" x14ac:dyDescent="0.2">
      <c r="A1" s="82" t="s">
        <v>116</v>
      </c>
      <c r="B1" s="82" t="s">
        <v>97</v>
      </c>
      <c r="C1" s="82" t="s">
        <v>113</v>
      </c>
      <c r="D1" s="82" t="s">
        <v>26</v>
      </c>
    </row>
    <row r="2" spans="1:4" ht="20.45" customHeight="1" x14ac:dyDescent="0.2">
      <c r="A2" s="85" t="s">
        <v>98</v>
      </c>
      <c r="B2" s="54" t="s">
        <v>275</v>
      </c>
      <c r="C2" s="54" t="s">
        <v>275</v>
      </c>
      <c r="D2" s="59"/>
    </row>
    <row r="3" spans="1:4" ht="20.25" x14ac:dyDescent="0.2">
      <c r="A3" s="85" t="s">
        <v>99</v>
      </c>
      <c r="B3" s="80" t="s">
        <v>275</v>
      </c>
      <c r="C3" s="80" t="s">
        <v>275</v>
      </c>
      <c r="D3" s="81"/>
    </row>
    <row r="4" spans="1:4" ht="20.25" x14ac:dyDescent="0.2">
      <c r="A4" s="85" t="s">
        <v>114</v>
      </c>
      <c r="B4" s="54" t="s">
        <v>275</v>
      </c>
      <c r="C4" s="54" t="s">
        <v>275</v>
      </c>
      <c r="D4" s="59"/>
    </row>
    <row r="5" spans="1:4" ht="20.25" x14ac:dyDescent="0.2">
      <c r="A5" s="85" t="s">
        <v>100</v>
      </c>
      <c r="B5" s="54" t="s">
        <v>275</v>
      </c>
      <c r="C5" s="54" t="s">
        <v>275</v>
      </c>
      <c r="D5" s="59"/>
    </row>
    <row r="6" spans="1:4" ht="20.25" x14ac:dyDescent="0.2">
      <c r="A6" s="85" t="s">
        <v>101</v>
      </c>
      <c r="B6" s="54" t="s">
        <v>275</v>
      </c>
      <c r="C6" s="54" t="s">
        <v>275</v>
      </c>
      <c r="D6" s="59"/>
    </row>
    <row r="7" spans="1:4" ht="19.7" customHeight="1" x14ac:dyDescent="0.2">
      <c r="A7" s="85" t="s">
        <v>103</v>
      </c>
      <c r="B7" s="54" t="s">
        <v>275</v>
      </c>
      <c r="C7" s="54" t="s">
        <v>275</v>
      </c>
      <c r="D7" s="59"/>
    </row>
    <row r="8" spans="1:4" ht="20.25" x14ac:dyDescent="0.2">
      <c r="A8" s="85" t="s">
        <v>115</v>
      </c>
      <c r="B8" s="54" t="s">
        <v>275</v>
      </c>
      <c r="C8" s="54" t="s">
        <v>275</v>
      </c>
      <c r="D8" s="59"/>
    </row>
    <row r="9" spans="1:4" ht="20.25" x14ac:dyDescent="0.2">
      <c r="A9" s="86" t="s">
        <v>102</v>
      </c>
      <c r="B9" s="64"/>
      <c r="C9" s="64"/>
      <c r="D9" s="65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rightToLeft="1" topLeftCell="B1" zoomScale="64" workbookViewId="0">
      <selection activeCell="C17" sqref="C17"/>
    </sheetView>
  </sheetViews>
  <sheetFormatPr defaultColWidth="8.875" defaultRowHeight="14.25" x14ac:dyDescent="0.2"/>
  <cols>
    <col min="1" max="1" width="23.875" customWidth="1"/>
    <col min="2" max="2" width="20.125" customWidth="1"/>
    <col min="3" max="3" width="18.5" customWidth="1"/>
    <col min="4" max="4" width="23.125" customWidth="1"/>
  </cols>
  <sheetData>
    <row r="1" spans="1:4" ht="20.25" x14ac:dyDescent="0.2">
      <c r="A1" t="s">
        <v>14</v>
      </c>
      <c r="B1" s="82" t="s">
        <v>15</v>
      </c>
      <c r="C1" s="82" t="s">
        <v>16</v>
      </c>
      <c r="D1" s="82" t="s">
        <v>17</v>
      </c>
    </row>
    <row r="2" spans="1:4" ht="40.5" x14ac:dyDescent="0.2">
      <c r="B2" s="82" t="s">
        <v>97</v>
      </c>
      <c r="C2" s="82" t="s">
        <v>113</v>
      </c>
      <c r="D2" s="82" t="s">
        <v>26</v>
      </c>
    </row>
    <row r="3" spans="1:4" ht="21" thickBot="1" x14ac:dyDescent="0.25">
      <c r="A3" s="78" t="s">
        <v>104</v>
      </c>
      <c r="B3" s="16" t="s">
        <v>275</v>
      </c>
      <c r="C3" s="16" t="s">
        <v>275</v>
      </c>
      <c r="D3" s="16"/>
    </row>
    <row r="4" spans="1:4" ht="21" thickBot="1" x14ac:dyDescent="0.25">
      <c r="A4" s="78" t="s">
        <v>105</v>
      </c>
      <c r="B4" s="16" t="s">
        <v>275</v>
      </c>
      <c r="C4" s="16" t="s">
        <v>275</v>
      </c>
      <c r="D4" s="16"/>
    </row>
    <row r="5" spans="1:4" ht="21" thickBot="1" x14ac:dyDescent="0.25">
      <c r="A5" s="78" t="s">
        <v>106</v>
      </c>
      <c r="B5" s="16" t="s">
        <v>275</v>
      </c>
      <c r="C5" s="16" t="s">
        <v>275</v>
      </c>
      <c r="D5" s="16"/>
    </row>
    <row r="6" spans="1:4" ht="21" thickBot="1" x14ac:dyDescent="0.25">
      <c r="A6" s="78" t="s">
        <v>107</v>
      </c>
      <c r="B6" s="16" t="s">
        <v>275</v>
      </c>
      <c r="C6" s="16" t="s">
        <v>275</v>
      </c>
      <c r="D6" s="16"/>
    </row>
    <row r="7" spans="1:4" ht="21" thickBot="1" x14ac:dyDescent="0.25">
      <c r="A7" s="78" t="s">
        <v>108</v>
      </c>
      <c r="B7" s="16" t="s">
        <v>275</v>
      </c>
      <c r="C7" s="16" t="s">
        <v>275</v>
      </c>
      <c r="D7" s="16"/>
    </row>
    <row r="8" spans="1:4" ht="21" thickBot="1" x14ac:dyDescent="0.25">
      <c r="A8" s="78" t="s">
        <v>109</v>
      </c>
      <c r="B8" s="16" t="s">
        <v>275</v>
      </c>
      <c r="C8" s="16" t="s">
        <v>275</v>
      </c>
      <c r="D8" s="16"/>
    </row>
    <row r="9" spans="1:4" ht="21" thickBot="1" x14ac:dyDescent="0.25">
      <c r="A9" s="78" t="s">
        <v>110</v>
      </c>
      <c r="B9" s="16" t="s">
        <v>275</v>
      </c>
      <c r="C9" s="16" t="s">
        <v>275</v>
      </c>
      <c r="D9" s="16"/>
    </row>
    <row r="10" spans="1:4" ht="21" thickBot="1" x14ac:dyDescent="0.25">
      <c r="A10" s="78" t="s">
        <v>111</v>
      </c>
      <c r="B10" s="16" t="s">
        <v>275</v>
      </c>
      <c r="C10" s="16" t="s">
        <v>275</v>
      </c>
      <c r="D10" s="16"/>
    </row>
    <row r="11" spans="1:4" ht="20.25" x14ac:dyDescent="0.2">
      <c r="A11" s="87" t="s">
        <v>112</v>
      </c>
      <c r="B11" s="22" t="s">
        <v>275</v>
      </c>
      <c r="C11" s="22" t="s">
        <v>275</v>
      </c>
      <c r="D11" s="22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workbookViewId="0">
      <selection activeCell="B8" sqref="B8"/>
    </sheetView>
  </sheetViews>
  <sheetFormatPr defaultColWidth="8.875" defaultRowHeight="14.25" x14ac:dyDescent="0.2"/>
  <cols>
    <col min="1" max="1" width="25.5" customWidth="1"/>
    <col min="2" max="2" width="28.875" customWidth="1"/>
  </cols>
  <sheetData>
    <row r="1" spans="1:2" ht="20.25" x14ac:dyDescent="0.2">
      <c r="A1" s="91" t="s">
        <v>14</v>
      </c>
      <c r="B1" s="92" t="s">
        <v>15</v>
      </c>
    </row>
    <row r="2" spans="1:2" ht="20.25" x14ac:dyDescent="0.2">
      <c r="A2" s="88" t="s">
        <v>42</v>
      </c>
      <c r="B2" s="90" t="s">
        <v>117</v>
      </c>
    </row>
    <row r="3" spans="1:2" ht="20.25" x14ac:dyDescent="0.2">
      <c r="A3" s="89" t="s">
        <v>307</v>
      </c>
      <c r="B3" s="81" t="s">
        <v>310</v>
      </c>
    </row>
    <row r="4" spans="1:2" ht="20.25" x14ac:dyDescent="0.2">
      <c r="A4" s="93" t="s">
        <v>308</v>
      </c>
      <c r="B4" s="94" t="s">
        <v>311</v>
      </c>
    </row>
    <row r="5" spans="1:2" x14ac:dyDescent="0.2">
      <c r="A5" t="s">
        <v>309</v>
      </c>
      <c r="B5" t="s">
        <v>273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workbookViewId="0">
      <selection activeCell="C3" sqref="C3"/>
    </sheetView>
  </sheetViews>
  <sheetFormatPr defaultColWidth="8.875" defaultRowHeight="14.25" x14ac:dyDescent="0.2"/>
  <cols>
    <col min="1" max="1" width="19.875" customWidth="1"/>
    <col min="2" max="3" width="23.375" customWidth="1"/>
    <col min="4" max="4" width="19.625" customWidth="1"/>
    <col min="5" max="5" width="19.375" customWidth="1"/>
  </cols>
  <sheetData>
    <row r="1" spans="1:5" ht="18.75" x14ac:dyDescent="0.2">
      <c r="A1" s="1" t="s">
        <v>14</v>
      </c>
      <c r="B1" s="2" t="s">
        <v>15</v>
      </c>
      <c r="C1" s="2" t="s">
        <v>16</v>
      </c>
      <c r="D1" s="2" t="s">
        <v>17</v>
      </c>
      <c r="E1" s="2" t="s">
        <v>18</v>
      </c>
    </row>
    <row r="2" spans="1:5" ht="37.5" x14ac:dyDescent="0.2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</row>
    <row r="3" spans="1:5" ht="37.5" x14ac:dyDescent="0.2">
      <c r="A3" s="162" t="s">
        <v>221</v>
      </c>
      <c r="B3" s="162" t="s">
        <v>222</v>
      </c>
      <c r="C3" s="162" t="s">
        <v>312</v>
      </c>
      <c r="D3" s="162">
        <v>504880444</v>
      </c>
      <c r="E3" s="162" t="s">
        <v>223</v>
      </c>
    </row>
    <row r="4" spans="1:5" ht="18.75" x14ac:dyDescent="0.2">
      <c r="A4" s="4"/>
      <c r="B4" s="4"/>
      <c r="C4" s="4"/>
      <c r="D4" s="4"/>
      <c r="E4" s="4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topLeftCell="B1" workbookViewId="0">
      <selection activeCell="C8" sqref="C8"/>
    </sheetView>
  </sheetViews>
  <sheetFormatPr defaultColWidth="8.875" defaultRowHeight="14.25" x14ac:dyDescent="0.2"/>
  <cols>
    <col min="1" max="1" width="13.875" customWidth="1"/>
    <col min="2" max="2" width="10.375" customWidth="1"/>
    <col min="3" max="3" width="24.5" customWidth="1"/>
    <col min="4" max="4" width="10.375" customWidth="1"/>
    <col min="5" max="5" width="15.375" customWidth="1"/>
    <col min="6" max="6" width="14.5" customWidth="1"/>
  </cols>
  <sheetData>
    <row r="1" spans="1:6" ht="20.25" x14ac:dyDescent="0.2">
      <c r="A1" s="60" t="s">
        <v>14</v>
      </c>
      <c r="B1" s="61" t="s">
        <v>15</v>
      </c>
      <c r="C1" s="61" t="s">
        <v>16</v>
      </c>
      <c r="D1" s="61" t="s">
        <v>17</v>
      </c>
      <c r="E1" s="61" t="s">
        <v>18</v>
      </c>
      <c r="F1" s="62" t="s">
        <v>41</v>
      </c>
    </row>
    <row r="2" spans="1:6" ht="40.5" x14ac:dyDescent="0.2">
      <c r="A2" s="57" t="s">
        <v>118</v>
      </c>
      <c r="B2" s="55" t="s">
        <v>119</v>
      </c>
      <c r="C2" s="55" t="s">
        <v>120</v>
      </c>
      <c r="D2" s="55" t="s">
        <v>119</v>
      </c>
      <c r="E2" s="55" t="s">
        <v>121</v>
      </c>
      <c r="F2" s="58" t="s">
        <v>122</v>
      </c>
    </row>
    <row r="3" spans="1:6" ht="20.25" x14ac:dyDescent="0.2">
      <c r="A3" s="63"/>
      <c r="B3" s="64"/>
      <c r="C3" s="64"/>
      <c r="D3" s="64"/>
      <c r="E3" s="64"/>
      <c r="F3" s="42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rightToLeft="1" topLeftCell="B1" zoomScale="85" zoomScaleNormal="85" zoomScalePageLayoutView="85" workbookViewId="0">
      <selection activeCell="E16" sqref="E16"/>
    </sheetView>
  </sheetViews>
  <sheetFormatPr defaultColWidth="8.875" defaultRowHeight="14.25" x14ac:dyDescent="0.2"/>
  <cols>
    <col min="1" max="1" width="10.375" customWidth="1"/>
    <col min="2" max="2" width="26.8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 x14ac:dyDescent="0.2">
      <c r="A1" s="60" t="s">
        <v>14</v>
      </c>
      <c r="B1" s="82" t="s">
        <v>15</v>
      </c>
      <c r="C1" s="82" t="s">
        <v>16</v>
      </c>
      <c r="D1" s="82" t="s">
        <v>17</v>
      </c>
      <c r="E1" s="61" t="s">
        <v>18</v>
      </c>
      <c r="F1" s="61" t="s">
        <v>41</v>
      </c>
      <c r="G1" s="62" t="s">
        <v>54</v>
      </c>
    </row>
    <row r="2" spans="1:7" ht="40.5" x14ac:dyDescent="0.2">
      <c r="A2" s="57" t="s">
        <v>129</v>
      </c>
      <c r="B2" s="79" t="s">
        <v>128</v>
      </c>
      <c r="C2" s="79" t="s">
        <v>123</v>
      </c>
      <c r="D2" s="79" t="s">
        <v>127</v>
      </c>
      <c r="E2" s="55" t="s">
        <v>124</v>
      </c>
      <c r="F2" s="55" t="s">
        <v>125</v>
      </c>
      <c r="G2" s="58" t="s">
        <v>126</v>
      </c>
    </row>
    <row r="3" spans="1:7" ht="20.25" x14ac:dyDescent="0.2">
      <c r="A3" s="63"/>
      <c r="B3" s="64"/>
      <c r="C3" s="95"/>
      <c r="D3" s="64"/>
      <c r="E3" s="64"/>
      <c r="F3" s="64"/>
      <c r="G3" s="65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workbookViewId="0">
      <selection activeCell="C3" sqref="C3"/>
    </sheetView>
  </sheetViews>
  <sheetFormatPr defaultColWidth="8.875" defaultRowHeight="14.25" x14ac:dyDescent="0.2"/>
  <cols>
    <col min="1" max="1" width="23.375" customWidth="1"/>
    <col min="2" max="2" width="26.5" customWidth="1"/>
    <col min="3" max="3" width="15.5" customWidth="1"/>
  </cols>
  <sheetData>
    <row r="1" spans="1:3" ht="20.25" x14ac:dyDescent="0.2">
      <c r="A1" s="60" t="s">
        <v>14</v>
      </c>
      <c r="B1" s="61" t="s">
        <v>15</v>
      </c>
      <c r="C1" s="62" t="s">
        <v>16</v>
      </c>
    </row>
    <row r="2" spans="1:3" ht="20.25" x14ac:dyDescent="0.2">
      <c r="A2" s="57" t="s">
        <v>130</v>
      </c>
      <c r="B2" s="55" t="s">
        <v>131</v>
      </c>
      <c r="C2" s="58" t="s">
        <v>132</v>
      </c>
    </row>
    <row r="3" spans="1:3" ht="20.25" x14ac:dyDescent="0.2">
      <c r="A3" s="57" t="s">
        <v>204</v>
      </c>
      <c r="B3" s="55" t="s">
        <v>207</v>
      </c>
      <c r="C3" s="58">
        <v>0</v>
      </c>
    </row>
    <row r="4" spans="1:3" ht="20.25" x14ac:dyDescent="0.2">
      <c r="A4" s="83"/>
      <c r="B4" s="84"/>
      <c r="C4" s="96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rightToLeft="1" workbookViewId="0">
      <selection activeCell="D3" sqref="D3"/>
    </sheetView>
  </sheetViews>
  <sheetFormatPr defaultColWidth="8.875" defaultRowHeight="14.25" x14ac:dyDescent="0.2"/>
  <cols>
    <col min="1" max="1" width="14.125" customWidth="1"/>
    <col min="2" max="2" width="20.125" customWidth="1"/>
    <col min="3" max="3" width="14.875" customWidth="1"/>
    <col min="4" max="4" width="10.375" customWidth="1"/>
  </cols>
  <sheetData>
    <row r="1" spans="1:4" ht="20.25" x14ac:dyDescent="0.2">
      <c r="A1" s="60" t="s">
        <v>14</v>
      </c>
      <c r="B1" s="61" t="s">
        <v>15</v>
      </c>
      <c r="C1" s="61" t="s">
        <v>16</v>
      </c>
      <c r="D1" s="62" t="s">
        <v>17</v>
      </c>
    </row>
    <row r="2" spans="1:4" ht="20.25" x14ac:dyDescent="0.2">
      <c r="A2" s="57" t="s">
        <v>24</v>
      </c>
      <c r="B2" s="55" t="s">
        <v>134</v>
      </c>
      <c r="C2" s="55" t="s">
        <v>135</v>
      </c>
      <c r="D2" s="58" t="s">
        <v>133</v>
      </c>
    </row>
    <row r="3" spans="1:4" ht="20.25" x14ac:dyDescent="0.2">
      <c r="A3" s="63" t="s">
        <v>204</v>
      </c>
      <c r="B3" s="64" t="s">
        <v>204</v>
      </c>
      <c r="C3" s="64" t="s">
        <v>205</v>
      </c>
      <c r="D3" s="65" t="s">
        <v>206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6"/>
  <sheetViews>
    <sheetView rightToLeft="1" topLeftCell="A49" workbookViewId="0">
      <selection activeCell="C30" sqref="C30"/>
    </sheetView>
  </sheetViews>
  <sheetFormatPr defaultColWidth="8.875" defaultRowHeight="14.25" x14ac:dyDescent="0.2"/>
  <cols>
    <col min="2" max="2" width="33.625" customWidth="1"/>
    <col min="3" max="3" width="17.375" style="154" customWidth="1"/>
    <col min="4" max="4" width="41.625" customWidth="1"/>
  </cols>
  <sheetData>
    <row r="2" spans="2:4" ht="27.75" customHeight="1" thickBot="1" x14ac:dyDescent="0.4">
      <c r="B2" s="176" t="s">
        <v>166</v>
      </c>
      <c r="C2" s="176"/>
      <c r="D2" s="176"/>
    </row>
    <row r="3" spans="2:4" ht="15.75" thickTop="1" thickBot="1" x14ac:dyDescent="0.25">
      <c r="B3" s="119"/>
      <c r="C3" s="147"/>
      <c r="D3" s="119"/>
    </row>
    <row r="4" spans="2:4" ht="21.75" thickTop="1" thickBot="1" x14ac:dyDescent="0.35">
      <c r="B4" s="118" t="s">
        <v>165</v>
      </c>
      <c r="C4" s="148" t="s">
        <v>164</v>
      </c>
      <c r="D4" s="118" t="s">
        <v>163</v>
      </c>
    </row>
    <row r="5" spans="2:4" ht="18.75" thickTop="1" x14ac:dyDescent="0.25">
      <c r="B5" s="115" t="s">
        <v>162</v>
      </c>
      <c r="C5" s="149"/>
      <c r="D5" s="114"/>
    </row>
    <row r="6" spans="2:4" x14ac:dyDescent="0.2">
      <c r="B6" s="117" t="s">
        <v>160</v>
      </c>
      <c r="C6" s="150">
        <v>100000</v>
      </c>
      <c r="D6" s="116"/>
    </row>
    <row r="7" spans="2:4" x14ac:dyDescent="0.2">
      <c r="B7" s="117" t="s">
        <v>159</v>
      </c>
      <c r="C7" s="150">
        <v>0</v>
      </c>
      <c r="D7" s="116"/>
    </row>
    <row r="8" spans="2:4" x14ac:dyDescent="0.2">
      <c r="B8" s="117" t="s">
        <v>158</v>
      </c>
      <c r="C8" s="150">
        <v>98587</v>
      </c>
      <c r="D8" s="116"/>
    </row>
    <row r="9" spans="2:4" x14ac:dyDescent="0.2">
      <c r="B9" s="117" t="s">
        <v>157</v>
      </c>
      <c r="C9" s="150"/>
      <c r="D9" s="116"/>
    </row>
    <row r="10" spans="2:4" x14ac:dyDescent="0.2">
      <c r="B10" s="117" t="s">
        <v>194</v>
      </c>
      <c r="C10" s="150">
        <f>SUM(C6:C9)</f>
        <v>198587</v>
      </c>
      <c r="D10" s="116"/>
    </row>
    <row r="11" spans="2:4" ht="18" x14ac:dyDescent="0.25">
      <c r="B11" s="115" t="s">
        <v>161</v>
      </c>
      <c r="C11" s="149"/>
      <c r="D11" s="114"/>
    </row>
    <row r="12" spans="2:4" x14ac:dyDescent="0.2">
      <c r="B12" s="117" t="s">
        <v>160</v>
      </c>
      <c r="C12" s="150">
        <v>290112</v>
      </c>
      <c r="D12" s="116"/>
    </row>
    <row r="13" spans="2:4" x14ac:dyDescent="0.2">
      <c r="B13" s="117" t="s">
        <v>159</v>
      </c>
      <c r="C13" s="150"/>
      <c r="D13" s="116"/>
    </row>
    <row r="14" spans="2:4" x14ac:dyDescent="0.2">
      <c r="B14" s="117" t="s">
        <v>158</v>
      </c>
      <c r="C14" s="150">
        <v>0</v>
      </c>
      <c r="D14" s="116"/>
    </row>
    <row r="15" spans="2:4" x14ac:dyDescent="0.2">
      <c r="B15" s="117" t="s">
        <v>157</v>
      </c>
      <c r="C15" s="150"/>
      <c r="D15" s="116"/>
    </row>
    <row r="16" spans="2:4" x14ac:dyDescent="0.2">
      <c r="B16" s="117" t="s">
        <v>195</v>
      </c>
      <c r="C16" s="150">
        <f>SUM(C12:C15)</f>
        <v>290112</v>
      </c>
      <c r="D16" s="116"/>
    </row>
    <row r="17" spans="2:4" ht="18" x14ac:dyDescent="0.25">
      <c r="B17" s="115" t="s">
        <v>156</v>
      </c>
      <c r="C17" s="149"/>
      <c r="D17" s="114"/>
    </row>
    <row r="18" spans="2:4" x14ac:dyDescent="0.2">
      <c r="B18" s="117" t="s">
        <v>155</v>
      </c>
      <c r="C18" s="150">
        <v>0</v>
      </c>
      <c r="D18" s="116"/>
    </row>
    <row r="19" spans="2:4" x14ac:dyDescent="0.2">
      <c r="B19" s="117" t="s">
        <v>154</v>
      </c>
      <c r="C19" s="150"/>
      <c r="D19" s="116"/>
    </row>
    <row r="20" spans="2:4" x14ac:dyDescent="0.2">
      <c r="B20" s="117" t="s">
        <v>196</v>
      </c>
      <c r="C20" s="150">
        <f>SUM(C18:C19)</f>
        <v>0</v>
      </c>
      <c r="D20" s="116"/>
    </row>
    <row r="21" spans="2:4" ht="18" x14ac:dyDescent="0.25">
      <c r="B21" s="115" t="s">
        <v>153</v>
      </c>
      <c r="C21" s="149"/>
      <c r="D21" s="114"/>
    </row>
    <row r="22" spans="2:4" x14ac:dyDescent="0.2">
      <c r="B22" s="117" t="s">
        <v>152</v>
      </c>
      <c r="C22" s="150">
        <v>124105</v>
      </c>
      <c r="D22" s="116"/>
    </row>
    <row r="23" spans="2:4" x14ac:dyDescent="0.2">
      <c r="B23" s="117" t="s">
        <v>151</v>
      </c>
      <c r="C23" s="150">
        <v>40032</v>
      </c>
      <c r="D23" s="116"/>
    </row>
    <row r="24" spans="2:4" x14ac:dyDescent="0.2">
      <c r="B24" s="117" t="s">
        <v>197</v>
      </c>
      <c r="C24" s="150">
        <f>SUM(C22:C23)</f>
        <v>164137</v>
      </c>
      <c r="D24" s="116"/>
    </row>
    <row r="25" spans="2:4" ht="18" x14ac:dyDescent="0.25">
      <c r="B25" s="115" t="s">
        <v>150</v>
      </c>
      <c r="C25" s="149"/>
      <c r="D25" s="114"/>
    </row>
    <row r="26" spans="2:4" x14ac:dyDescent="0.2">
      <c r="B26" s="117" t="s">
        <v>149</v>
      </c>
      <c r="C26" s="150"/>
      <c r="D26" s="116"/>
    </row>
    <row r="27" spans="2:4" x14ac:dyDescent="0.2">
      <c r="B27" s="117" t="s">
        <v>148</v>
      </c>
      <c r="C27" s="150">
        <v>170000</v>
      </c>
      <c r="D27" s="116"/>
    </row>
    <row r="28" spans="2:4" x14ac:dyDescent="0.2">
      <c r="B28" s="117" t="s">
        <v>147</v>
      </c>
      <c r="C28" s="150">
        <v>0</v>
      </c>
      <c r="D28" s="116"/>
    </row>
    <row r="29" spans="2:4" x14ac:dyDescent="0.2">
      <c r="B29" s="117" t="s">
        <v>198</v>
      </c>
      <c r="C29" s="150">
        <f>SUM(C26:C28)</f>
        <v>170000</v>
      </c>
      <c r="D29" s="116"/>
    </row>
    <row r="30" spans="2:4" ht="18" x14ac:dyDescent="0.25">
      <c r="B30" s="115" t="s">
        <v>199</v>
      </c>
      <c r="C30" s="149"/>
      <c r="D30" s="114"/>
    </row>
    <row r="31" spans="2:4" x14ac:dyDescent="0.2">
      <c r="B31" s="116" t="s">
        <v>146</v>
      </c>
      <c r="C31" s="150">
        <v>4400</v>
      </c>
      <c r="D31" s="116"/>
    </row>
    <row r="32" spans="2:4" x14ac:dyDescent="0.2">
      <c r="B32" s="116" t="s">
        <v>145</v>
      </c>
      <c r="C32" s="150">
        <v>0</v>
      </c>
      <c r="D32" s="116"/>
    </row>
    <row r="33" spans="2:4" x14ac:dyDescent="0.2">
      <c r="B33" s="116" t="s">
        <v>144</v>
      </c>
      <c r="C33" s="150"/>
      <c r="D33" s="116"/>
    </row>
    <row r="34" spans="2:4" x14ac:dyDescent="0.2">
      <c r="B34" s="116" t="s">
        <v>143</v>
      </c>
      <c r="C34" s="150"/>
      <c r="D34" s="116"/>
    </row>
    <row r="35" spans="2:4" x14ac:dyDescent="0.2">
      <c r="B35" s="116" t="s">
        <v>142</v>
      </c>
      <c r="C35" s="150"/>
      <c r="D35" s="116"/>
    </row>
    <row r="36" spans="2:4" x14ac:dyDescent="0.2">
      <c r="B36" s="116" t="s">
        <v>317</v>
      </c>
      <c r="C36" s="150">
        <v>42699</v>
      </c>
      <c r="D36" s="116"/>
    </row>
    <row r="37" spans="2:4" x14ac:dyDescent="0.2">
      <c r="B37" s="116" t="s">
        <v>141</v>
      </c>
      <c r="C37" s="150">
        <v>206307</v>
      </c>
      <c r="D37" s="116"/>
    </row>
    <row r="38" spans="2:4" x14ac:dyDescent="0.2">
      <c r="B38" s="116" t="s">
        <v>200</v>
      </c>
      <c r="C38" s="150">
        <f>SUM(C31:C37)</f>
        <v>253406</v>
      </c>
      <c r="D38" s="116"/>
    </row>
    <row r="39" spans="2:4" ht="18" x14ac:dyDescent="0.25">
      <c r="B39" s="115" t="s">
        <v>140</v>
      </c>
      <c r="C39" s="149"/>
      <c r="D39" s="114"/>
    </row>
    <row r="40" spans="2:4" ht="18" x14ac:dyDescent="0.25">
      <c r="B40" s="113"/>
      <c r="C40" s="151"/>
      <c r="D40" s="112"/>
    </row>
    <row r="41" spans="2:4" ht="18" x14ac:dyDescent="0.25">
      <c r="B41" s="113"/>
      <c r="C41" s="151"/>
      <c r="D41" s="112"/>
    </row>
    <row r="42" spans="2:4" ht="18" x14ac:dyDescent="0.25">
      <c r="B42" s="113"/>
      <c r="C42" s="151"/>
      <c r="D42" s="112"/>
    </row>
    <row r="43" spans="2:4" ht="18" x14ac:dyDescent="0.25">
      <c r="B43" s="113"/>
      <c r="C43" s="151"/>
      <c r="D43" s="112"/>
    </row>
    <row r="44" spans="2:4" ht="15" thickBot="1" x14ac:dyDescent="0.25">
      <c r="B44" s="111" t="s">
        <v>8</v>
      </c>
      <c r="C44" s="152">
        <f>SUM(C40:C43)</f>
        <v>0</v>
      </c>
      <c r="D44" s="110"/>
    </row>
    <row r="45" spans="2:4" ht="19.5" thickTop="1" thickBot="1" x14ac:dyDescent="0.3">
      <c r="B45" s="109" t="s">
        <v>139</v>
      </c>
      <c r="C45" s="153">
        <f>C44+C38+C29+C24+C20+C16+C10</f>
        <v>1076242</v>
      </c>
      <c r="D45" s="108"/>
    </row>
    <row r="46" spans="2:4" ht="15" thickTop="1" x14ac:dyDescent="0.2"/>
  </sheetData>
  <mergeCells count="1">
    <mergeCell ref="B2:D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rightToLeft="1" topLeftCell="B12" zoomScale="93" zoomScaleNormal="93" workbookViewId="0">
      <selection activeCell="D34" sqref="D34"/>
    </sheetView>
  </sheetViews>
  <sheetFormatPr defaultColWidth="8.875" defaultRowHeight="14.25" x14ac:dyDescent="0.2"/>
  <cols>
    <col min="2" max="2" width="35.125" bestFit="1" customWidth="1"/>
    <col min="3" max="3" width="17.125" style="154" bestFit="1" customWidth="1"/>
    <col min="4" max="4" width="12.625" customWidth="1"/>
    <col min="5" max="5" width="17.5" customWidth="1"/>
    <col min="6" max="6" width="15.125" bestFit="1" customWidth="1"/>
    <col min="7" max="7" width="16.625" customWidth="1"/>
    <col min="8" max="8" width="13.875" customWidth="1"/>
  </cols>
  <sheetData>
    <row r="1" spans="2:8" ht="15" thickBot="1" x14ac:dyDescent="0.25"/>
    <row r="2" spans="2:8" ht="24.75" thickTop="1" thickBot="1" x14ac:dyDescent="0.4">
      <c r="B2" s="177" t="s">
        <v>165</v>
      </c>
      <c r="C2" s="179" t="s">
        <v>193</v>
      </c>
      <c r="D2" s="181" t="s">
        <v>192</v>
      </c>
      <c r="E2" s="182"/>
      <c r="F2" s="182"/>
      <c r="G2" s="182"/>
      <c r="H2" s="183"/>
    </row>
    <row r="3" spans="2:8" ht="43.5" thickBot="1" x14ac:dyDescent="0.25">
      <c r="B3" s="178"/>
      <c r="C3" s="180"/>
      <c r="D3" s="146" t="s">
        <v>191</v>
      </c>
      <c r="E3" s="144" t="s">
        <v>190</v>
      </c>
      <c r="F3" s="145" t="s">
        <v>189</v>
      </c>
      <c r="G3" s="144" t="s">
        <v>188</v>
      </c>
      <c r="H3" s="143" t="s">
        <v>187</v>
      </c>
    </row>
    <row r="4" spans="2:8" ht="19.5" thickTop="1" x14ac:dyDescent="0.3">
      <c r="B4" s="142" t="s">
        <v>186</v>
      </c>
      <c r="C4" s="155"/>
      <c r="D4" s="141"/>
      <c r="E4" s="140"/>
      <c r="F4" s="140"/>
      <c r="G4" s="140"/>
      <c r="H4" s="139"/>
    </row>
    <row r="5" spans="2:8" ht="15" x14ac:dyDescent="0.25">
      <c r="B5" s="132" t="s">
        <v>185</v>
      </c>
      <c r="C5" s="156">
        <f>SUM(D5:H5)</f>
        <v>270900</v>
      </c>
      <c r="D5" s="130">
        <v>270900</v>
      </c>
      <c r="E5" s="129">
        <v>0</v>
      </c>
      <c r="F5" s="129">
        <v>0</v>
      </c>
      <c r="G5" s="129">
        <v>0</v>
      </c>
      <c r="H5" s="128">
        <v>0</v>
      </c>
    </row>
    <row r="6" spans="2:8" ht="15.75" x14ac:dyDescent="0.25">
      <c r="B6" s="138" t="s">
        <v>184</v>
      </c>
      <c r="C6" s="156">
        <f t="shared" ref="C6:C36" si="0">SUM(D6:H6)</f>
        <v>0</v>
      </c>
      <c r="D6" s="130">
        <v>0</v>
      </c>
      <c r="E6" s="129">
        <v>0</v>
      </c>
      <c r="F6" s="129">
        <v>0</v>
      </c>
      <c r="G6" s="129">
        <v>0</v>
      </c>
      <c r="H6" s="128">
        <v>0</v>
      </c>
    </row>
    <row r="7" spans="2:8" ht="15" x14ac:dyDescent="0.25">
      <c r="B7" s="132" t="s">
        <v>183</v>
      </c>
      <c r="C7" s="156">
        <f t="shared" si="0"/>
        <v>2420</v>
      </c>
      <c r="D7" s="130">
        <v>2420</v>
      </c>
      <c r="E7" s="129"/>
      <c r="F7" s="129"/>
      <c r="G7" s="129"/>
      <c r="H7" s="128"/>
    </row>
    <row r="8" spans="2:8" ht="15" x14ac:dyDescent="0.25">
      <c r="B8" s="132" t="s">
        <v>316</v>
      </c>
      <c r="C8" s="156">
        <f t="shared" si="0"/>
        <v>28140</v>
      </c>
      <c r="D8" s="130">
        <v>28140</v>
      </c>
      <c r="E8" s="158">
        <v>0</v>
      </c>
      <c r="F8" s="129">
        <v>0</v>
      </c>
      <c r="G8" s="129">
        <v>0</v>
      </c>
      <c r="H8" s="128">
        <v>0</v>
      </c>
    </row>
    <row r="9" spans="2:8" ht="15.75" x14ac:dyDescent="0.25">
      <c r="B9" s="137" t="s">
        <v>182</v>
      </c>
      <c r="C9" s="156">
        <f t="shared" si="0"/>
        <v>8259</v>
      </c>
      <c r="D9" s="130">
        <v>8259</v>
      </c>
      <c r="E9" s="129"/>
      <c r="F9" s="129"/>
      <c r="G9" s="129"/>
      <c r="H9" s="128"/>
    </row>
    <row r="10" spans="2:8" ht="15" x14ac:dyDescent="0.25">
      <c r="B10" s="132" t="s">
        <v>181</v>
      </c>
      <c r="C10" s="156">
        <f t="shared" si="0"/>
        <v>0</v>
      </c>
      <c r="D10" s="130">
        <v>0</v>
      </c>
      <c r="E10" s="129">
        <v>0</v>
      </c>
      <c r="F10" s="129">
        <v>0</v>
      </c>
      <c r="G10" s="129">
        <v>0</v>
      </c>
      <c r="H10" s="128">
        <v>0</v>
      </c>
    </row>
    <row r="11" spans="2:8" ht="15" x14ac:dyDescent="0.25">
      <c r="B11" s="132" t="s">
        <v>180</v>
      </c>
      <c r="C11" s="156">
        <f t="shared" si="0"/>
        <v>1545</v>
      </c>
      <c r="D11" s="130">
        <v>1545</v>
      </c>
      <c r="E11" s="129">
        <v>0</v>
      </c>
      <c r="F11" s="158">
        <v>0</v>
      </c>
      <c r="G11" s="129">
        <v>0</v>
      </c>
      <c r="H11" s="128">
        <v>0</v>
      </c>
    </row>
    <row r="12" spans="2:8" ht="15" x14ac:dyDescent="0.25">
      <c r="B12" s="132" t="s">
        <v>179</v>
      </c>
      <c r="C12" s="156">
        <f t="shared" si="0"/>
        <v>0</v>
      </c>
      <c r="D12" s="130">
        <v>0</v>
      </c>
      <c r="E12" s="129">
        <v>0</v>
      </c>
      <c r="F12" s="129">
        <v>0</v>
      </c>
      <c r="G12" s="129">
        <v>0</v>
      </c>
      <c r="H12" s="128">
        <v>0</v>
      </c>
    </row>
    <row r="13" spans="2:8" ht="15" x14ac:dyDescent="0.25">
      <c r="B13" s="132" t="s">
        <v>178</v>
      </c>
      <c r="C13" s="156">
        <f t="shared" si="0"/>
        <v>0</v>
      </c>
      <c r="D13" s="130">
        <v>0</v>
      </c>
      <c r="E13" s="129">
        <v>0</v>
      </c>
      <c r="F13" s="129">
        <v>0</v>
      </c>
      <c r="G13" s="129">
        <v>0</v>
      </c>
      <c r="H13" s="128">
        <v>0</v>
      </c>
    </row>
    <row r="14" spans="2:8" ht="15" x14ac:dyDescent="0.25">
      <c r="B14" s="132" t="s">
        <v>177</v>
      </c>
      <c r="C14" s="156">
        <f t="shared" si="0"/>
        <v>10777</v>
      </c>
      <c r="D14" s="130">
        <v>10777</v>
      </c>
      <c r="E14" s="129">
        <v>0</v>
      </c>
      <c r="F14" s="129">
        <v>0</v>
      </c>
      <c r="G14" s="129">
        <v>0</v>
      </c>
      <c r="H14" s="128">
        <v>0</v>
      </c>
    </row>
    <row r="15" spans="2:8" ht="15" x14ac:dyDescent="0.25">
      <c r="B15" s="132" t="s">
        <v>176</v>
      </c>
      <c r="C15" s="156">
        <f t="shared" si="0"/>
        <v>1776</v>
      </c>
      <c r="D15" s="130">
        <v>1776</v>
      </c>
      <c r="E15" s="129"/>
      <c r="F15" s="129"/>
      <c r="G15" s="129">
        <v>0</v>
      </c>
      <c r="H15" s="128"/>
    </row>
    <row r="16" spans="2:8" ht="15" x14ac:dyDescent="0.25">
      <c r="B16" s="132" t="s">
        <v>175</v>
      </c>
      <c r="C16" s="156">
        <f t="shared" si="0"/>
        <v>0</v>
      </c>
      <c r="D16" s="130"/>
      <c r="E16" s="129"/>
      <c r="F16" s="129"/>
      <c r="G16" s="129"/>
      <c r="H16" s="128"/>
    </row>
    <row r="17" spans="2:8" ht="15" x14ac:dyDescent="0.2">
      <c r="B17" s="131" t="s">
        <v>208</v>
      </c>
      <c r="C17" s="156">
        <f t="shared" si="0"/>
        <v>1100</v>
      </c>
      <c r="D17" s="130">
        <v>1100</v>
      </c>
      <c r="E17" s="129"/>
      <c r="F17" s="129"/>
      <c r="G17" s="129"/>
      <c r="H17" s="128"/>
    </row>
    <row r="18" spans="2:8" ht="15" x14ac:dyDescent="0.2">
      <c r="B18" s="131" t="s">
        <v>209</v>
      </c>
      <c r="C18" s="156">
        <f t="shared" si="0"/>
        <v>4550</v>
      </c>
      <c r="D18" s="130">
        <v>4550</v>
      </c>
      <c r="E18" s="129"/>
      <c r="F18" s="129"/>
      <c r="G18" s="129"/>
      <c r="H18" s="128"/>
    </row>
    <row r="19" spans="2:8" ht="15" x14ac:dyDescent="0.2">
      <c r="B19" s="131" t="s">
        <v>210</v>
      </c>
      <c r="C19" s="156">
        <f t="shared" si="0"/>
        <v>3910</v>
      </c>
      <c r="D19" s="130">
        <v>3910</v>
      </c>
      <c r="E19" s="129"/>
      <c r="F19" s="129"/>
      <c r="G19" s="129"/>
      <c r="H19" s="128"/>
    </row>
    <row r="20" spans="2:8" ht="15" x14ac:dyDescent="0.2">
      <c r="B20" s="131" t="s">
        <v>315</v>
      </c>
      <c r="C20" s="156">
        <f t="shared" si="0"/>
        <v>1008</v>
      </c>
      <c r="D20" s="130">
        <v>1008</v>
      </c>
      <c r="E20" s="129"/>
      <c r="F20" s="129"/>
      <c r="G20" s="129"/>
      <c r="H20" s="128"/>
    </row>
    <row r="21" spans="2:8" ht="15" x14ac:dyDescent="0.2">
      <c r="B21" s="131"/>
      <c r="C21" s="156"/>
      <c r="D21" s="130"/>
      <c r="E21" s="129"/>
      <c r="F21" s="129"/>
      <c r="G21" s="129"/>
      <c r="H21" s="128"/>
    </row>
    <row r="22" spans="2:8" ht="15" x14ac:dyDescent="0.2">
      <c r="B22" s="131" t="s">
        <v>211</v>
      </c>
      <c r="C22" s="156">
        <f t="shared" si="0"/>
        <v>12593</v>
      </c>
      <c r="D22" s="130">
        <v>12593</v>
      </c>
      <c r="E22" s="129"/>
      <c r="F22" s="129"/>
      <c r="G22" s="129"/>
      <c r="H22" s="128"/>
    </row>
    <row r="23" spans="2:8" ht="18.75" x14ac:dyDescent="0.3">
      <c r="B23" s="136" t="s">
        <v>174</v>
      </c>
      <c r="C23" s="157"/>
      <c r="D23" s="135"/>
      <c r="E23" s="134"/>
      <c r="F23" s="134"/>
      <c r="G23" s="134"/>
      <c r="H23" s="133"/>
    </row>
    <row r="24" spans="2:8" ht="15" x14ac:dyDescent="0.25">
      <c r="B24" s="132" t="s">
        <v>173</v>
      </c>
      <c r="C24" s="156">
        <f t="shared" si="0"/>
        <v>0</v>
      </c>
      <c r="D24" s="130"/>
      <c r="E24" s="129"/>
      <c r="F24" s="129"/>
      <c r="G24" s="129"/>
      <c r="H24" s="128"/>
    </row>
    <row r="25" spans="2:8" ht="15" x14ac:dyDescent="0.25">
      <c r="B25" s="132" t="s">
        <v>172</v>
      </c>
      <c r="C25" s="156">
        <f t="shared" si="0"/>
        <v>0</v>
      </c>
      <c r="D25" s="130"/>
      <c r="E25" s="129"/>
      <c r="F25" s="129"/>
      <c r="G25" s="129"/>
      <c r="H25" s="128">
        <v>0</v>
      </c>
    </row>
    <row r="26" spans="2:8" ht="15" x14ac:dyDescent="0.25">
      <c r="B26" s="132" t="s">
        <v>171</v>
      </c>
      <c r="C26" s="156">
        <f t="shared" si="0"/>
        <v>0</v>
      </c>
      <c r="D26" s="130"/>
      <c r="E26" s="129"/>
      <c r="F26" s="129"/>
      <c r="G26" s="129"/>
      <c r="H26" s="128"/>
    </row>
    <row r="27" spans="2:8" ht="15" x14ac:dyDescent="0.25">
      <c r="B27" s="132" t="s">
        <v>170</v>
      </c>
      <c r="C27" s="156">
        <f t="shared" si="0"/>
        <v>0</v>
      </c>
      <c r="D27" s="130"/>
      <c r="E27" s="129"/>
      <c r="F27" s="129"/>
      <c r="G27" s="129"/>
      <c r="H27" s="128"/>
    </row>
    <row r="28" spans="2:8" ht="15" x14ac:dyDescent="0.25">
      <c r="B28" s="132" t="s">
        <v>169</v>
      </c>
      <c r="C28" s="156">
        <f t="shared" si="0"/>
        <v>0</v>
      </c>
      <c r="D28" s="130"/>
      <c r="E28" s="129"/>
      <c r="F28" s="129"/>
      <c r="G28" s="129"/>
      <c r="H28" s="128"/>
    </row>
    <row r="29" spans="2:8" ht="15" x14ac:dyDescent="0.25">
      <c r="B29" s="132" t="s">
        <v>168</v>
      </c>
      <c r="C29" s="156">
        <f t="shared" si="0"/>
        <v>0</v>
      </c>
      <c r="D29" s="130"/>
      <c r="E29" s="129"/>
      <c r="F29" s="129"/>
      <c r="G29" s="129"/>
      <c r="H29" s="128"/>
    </row>
    <row r="30" spans="2:8" ht="15" x14ac:dyDescent="0.2">
      <c r="B30" s="131" t="s">
        <v>212</v>
      </c>
      <c r="C30" s="156">
        <f t="shared" si="0"/>
        <v>86640</v>
      </c>
      <c r="D30" s="130"/>
      <c r="E30" s="129"/>
      <c r="F30" s="129"/>
      <c r="G30" s="129"/>
      <c r="H30" s="128">
        <v>86640</v>
      </c>
    </row>
    <row r="31" spans="2:8" ht="15" x14ac:dyDescent="0.2">
      <c r="B31" s="131" t="s">
        <v>213</v>
      </c>
      <c r="C31" s="156">
        <f t="shared" si="0"/>
        <v>7830</v>
      </c>
      <c r="D31" s="130"/>
      <c r="E31" s="129"/>
      <c r="F31" s="129"/>
      <c r="G31" s="129"/>
      <c r="H31" s="128">
        <v>7830</v>
      </c>
    </row>
    <row r="32" spans="2:8" ht="15" x14ac:dyDescent="0.2">
      <c r="B32" s="131" t="s">
        <v>214</v>
      </c>
      <c r="C32" s="156">
        <f t="shared" si="0"/>
        <v>59743</v>
      </c>
      <c r="D32" s="130"/>
      <c r="E32" s="129"/>
      <c r="F32" s="129"/>
      <c r="G32" s="129"/>
      <c r="H32" s="128">
        <v>59743</v>
      </c>
    </row>
    <row r="33" spans="2:8" ht="15" x14ac:dyDescent="0.2">
      <c r="B33" s="160" t="s">
        <v>330</v>
      </c>
      <c r="C33" s="156">
        <f t="shared" si="0"/>
        <v>21786</v>
      </c>
      <c r="D33" s="127"/>
      <c r="E33" s="126"/>
      <c r="F33" s="126"/>
      <c r="G33" s="126"/>
      <c r="H33" s="125">
        <v>21786</v>
      </c>
    </row>
    <row r="34" spans="2:8" ht="15" x14ac:dyDescent="0.2">
      <c r="B34" s="160" t="s">
        <v>331</v>
      </c>
      <c r="C34" s="156">
        <f t="shared" si="0"/>
        <v>63750</v>
      </c>
      <c r="D34" s="127"/>
      <c r="E34" s="126"/>
      <c r="F34" s="126"/>
      <c r="G34" s="126"/>
      <c r="H34" s="125">
        <v>63750</v>
      </c>
    </row>
    <row r="35" spans="2:8" ht="15" x14ac:dyDescent="0.2">
      <c r="B35" s="160" t="s">
        <v>332</v>
      </c>
      <c r="C35" s="156">
        <f t="shared" si="0"/>
        <v>8525</v>
      </c>
      <c r="D35" s="127"/>
      <c r="E35" s="126"/>
      <c r="F35" s="126"/>
      <c r="G35" s="126"/>
      <c r="H35" s="125">
        <v>8525</v>
      </c>
    </row>
    <row r="36" spans="2:8" ht="15.75" thickBot="1" x14ac:dyDescent="0.25">
      <c r="B36" s="160" t="s">
        <v>313</v>
      </c>
      <c r="C36" s="156">
        <f t="shared" si="0"/>
        <v>12400</v>
      </c>
      <c r="D36" s="127"/>
      <c r="E36" s="126"/>
      <c r="F36" s="126"/>
      <c r="G36" s="126"/>
      <c r="H36" s="125">
        <v>12400</v>
      </c>
    </row>
    <row r="37" spans="2:8" ht="25.5" customHeight="1" thickTop="1" thickBot="1" x14ac:dyDescent="0.25">
      <c r="B37" s="124" t="s">
        <v>167</v>
      </c>
      <c r="C37" s="123">
        <f>SUM(C5:C36)</f>
        <v>607652</v>
      </c>
      <c r="D37" s="122"/>
      <c r="E37" s="121"/>
      <c r="F37" s="121"/>
      <c r="G37" s="121"/>
      <c r="H37" s="120"/>
    </row>
    <row r="38" spans="2:8" ht="15" thickTop="1" x14ac:dyDescent="0.2"/>
  </sheetData>
  <mergeCells count="3">
    <mergeCell ref="B2:B3"/>
    <mergeCell ref="C2:C3"/>
    <mergeCell ref="D2:H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rightToLeft="1" topLeftCell="A4" workbookViewId="0">
      <selection activeCell="A11" sqref="A11"/>
    </sheetView>
  </sheetViews>
  <sheetFormatPr defaultColWidth="8.875" defaultRowHeight="14.25" x14ac:dyDescent="0.2"/>
  <cols>
    <col min="1" max="1" width="27.125" customWidth="1"/>
    <col min="2" max="2" width="35.125" customWidth="1"/>
  </cols>
  <sheetData>
    <row r="1" spans="1:2" ht="22.5" thickBot="1" x14ac:dyDescent="0.25">
      <c r="A1" s="101" t="s">
        <v>14</v>
      </c>
      <c r="B1" s="102" t="s">
        <v>15</v>
      </c>
    </row>
    <row r="2" spans="1:2" ht="20.25" x14ac:dyDescent="0.2">
      <c r="A2" s="57" t="s">
        <v>136</v>
      </c>
      <c r="B2" s="57" t="s">
        <v>0</v>
      </c>
    </row>
    <row r="3" spans="1:2" ht="66" thickBot="1" x14ac:dyDescent="0.25">
      <c r="A3" s="97" t="s">
        <v>314</v>
      </c>
      <c r="B3" s="98" t="s">
        <v>313</v>
      </c>
    </row>
    <row r="4" spans="1:2" ht="44.25" thickBot="1" x14ac:dyDescent="0.25">
      <c r="A4" s="97" t="s">
        <v>217</v>
      </c>
      <c r="B4" s="98" t="s">
        <v>216</v>
      </c>
    </row>
    <row r="5" spans="1:2" ht="66" thickBot="1" x14ac:dyDescent="0.25">
      <c r="A5" s="97" t="s">
        <v>218</v>
      </c>
      <c r="B5" s="98" t="s">
        <v>213</v>
      </c>
    </row>
    <row r="6" spans="1:2" ht="21.75" x14ac:dyDescent="0.2">
      <c r="A6" s="99" t="s">
        <v>219</v>
      </c>
      <c r="B6" s="100" t="s">
        <v>214</v>
      </c>
    </row>
    <row r="7" spans="1:2" ht="43.5" x14ac:dyDescent="0.2">
      <c r="A7" s="99" t="s">
        <v>220</v>
      </c>
      <c r="B7" s="100" t="s">
        <v>215</v>
      </c>
    </row>
    <row r="8" spans="1:2" ht="21.75" x14ac:dyDescent="0.2">
      <c r="A8" s="99" t="s">
        <v>334</v>
      </c>
      <c r="B8" s="100" t="s">
        <v>333</v>
      </c>
    </row>
    <row r="9" spans="1:2" ht="21.75" x14ac:dyDescent="0.2">
      <c r="A9" s="99" t="s">
        <v>335</v>
      </c>
      <c r="B9" s="100" t="s">
        <v>330</v>
      </c>
    </row>
    <row r="10" spans="1:2" ht="21.75" x14ac:dyDescent="0.2">
      <c r="A10" s="99" t="s">
        <v>336</v>
      </c>
      <c r="B10" s="100" t="s">
        <v>331</v>
      </c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rightToLeft="1" zoomScale="136" zoomScaleNormal="136" workbookViewId="0">
      <selection activeCell="H10" sqref="H10"/>
    </sheetView>
  </sheetViews>
  <sheetFormatPr defaultColWidth="8.875" defaultRowHeight="14.25" x14ac:dyDescent="0.2"/>
  <cols>
    <col min="1" max="1" width="17" bestFit="1" customWidth="1"/>
    <col min="2" max="2" width="3.375" bestFit="1" customWidth="1"/>
    <col min="3" max="3" width="8.375" bestFit="1" customWidth="1"/>
    <col min="4" max="4" width="4" bestFit="1" customWidth="1"/>
    <col min="5" max="5" width="3.375" bestFit="1" customWidth="1"/>
    <col min="6" max="6" width="8.375" bestFit="1" customWidth="1"/>
    <col min="7" max="7" width="4" bestFit="1" customWidth="1"/>
    <col min="8" max="8" width="12.125" bestFit="1" customWidth="1"/>
    <col min="9" max="9" width="5.375" bestFit="1" customWidth="1"/>
    <col min="10" max="10" width="6.125" bestFit="1" customWidth="1"/>
    <col min="11" max="11" width="6.375" bestFit="1" customWidth="1"/>
  </cols>
  <sheetData>
    <row r="1" spans="1:12" ht="29.45" customHeight="1" x14ac:dyDescent="0.2">
      <c r="A1" s="184" t="s">
        <v>0</v>
      </c>
      <c r="B1" s="184" t="s">
        <v>1</v>
      </c>
      <c r="C1" s="184"/>
      <c r="D1" s="184"/>
      <c r="E1" s="184"/>
      <c r="F1" s="184"/>
      <c r="G1" s="184"/>
      <c r="H1" s="184" t="s">
        <v>2</v>
      </c>
      <c r="I1" s="184" t="s">
        <v>3</v>
      </c>
      <c r="J1" s="184" t="s">
        <v>4</v>
      </c>
      <c r="K1" s="184" t="s">
        <v>137</v>
      </c>
      <c r="L1" s="104"/>
    </row>
    <row r="2" spans="1:12" ht="15" x14ac:dyDescent="0.2">
      <c r="A2" s="184"/>
      <c r="B2" s="184" t="s">
        <v>202</v>
      </c>
      <c r="C2" s="184"/>
      <c r="D2" s="184"/>
      <c r="E2" s="184" t="s">
        <v>203</v>
      </c>
      <c r="F2" s="184"/>
      <c r="G2" s="184"/>
      <c r="H2" s="184"/>
      <c r="I2" s="184"/>
      <c r="J2" s="184"/>
      <c r="K2" s="184"/>
      <c r="L2" s="104"/>
    </row>
    <row r="3" spans="1:12" ht="30" x14ac:dyDescent="0.2">
      <c r="A3" s="184"/>
      <c r="B3" s="105" t="s">
        <v>5</v>
      </c>
      <c r="C3" s="105" t="s">
        <v>6</v>
      </c>
      <c r="D3" s="105" t="s">
        <v>7</v>
      </c>
      <c r="E3" s="105" t="s">
        <v>201</v>
      </c>
      <c r="F3" s="105" t="s">
        <v>6</v>
      </c>
      <c r="G3" s="105" t="s">
        <v>7</v>
      </c>
      <c r="H3" s="184"/>
      <c r="I3" s="184"/>
      <c r="J3" s="184"/>
      <c r="K3" s="184"/>
      <c r="L3" s="103"/>
    </row>
    <row r="4" spans="1:12" ht="15" x14ac:dyDescent="0.2">
      <c r="A4" s="106" t="s">
        <v>216</v>
      </c>
      <c r="B4" s="106">
        <v>225</v>
      </c>
      <c r="C4" s="106"/>
      <c r="D4" s="106"/>
      <c r="E4" s="106"/>
      <c r="F4" s="106"/>
      <c r="G4" s="107"/>
      <c r="H4" s="107">
        <v>225</v>
      </c>
      <c r="I4" s="106">
        <v>0</v>
      </c>
      <c r="J4" s="106">
        <v>86640</v>
      </c>
      <c r="K4" s="106"/>
      <c r="L4" s="103"/>
    </row>
    <row r="5" spans="1:12" ht="15" x14ac:dyDescent="0.2">
      <c r="A5" s="106" t="s">
        <v>213</v>
      </c>
      <c r="B5" s="106">
        <v>120</v>
      </c>
      <c r="C5" s="106"/>
      <c r="D5" s="106"/>
      <c r="E5" s="106"/>
      <c r="F5" s="106"/>
      <c r="G5" s="107"/>
      <c r="H5" s="107">
        <v>120</v>
      </c>
      <c r="I5" s="106">
        <v>0</v>
      </c>
      <c r="J5" s="106">
        <v>7830</v>
      </c>
      <c r="K5" s="106"/>
      <c r="L5" s="103"/>
    </row>
    <row r="6" spans="1:12" ht="15" x14ac:dyDescent="0.2">
      <c r="A6" s="106" t="s">
        <v>214</v>
      </c>
      <c r="B6" s="106">
        <v>50</v>
      </c>
      <c r="C6" s="106"/>
      <c r="D6" s="106"/>
      <c r="E6" s="106">
        <v>3000</v>
      </c>
      <c r="F6" s="106"/>
      <c r="G6" s="107"/>
      <c r="H6" s="107">
        <v>3050</v>
      </c>
      <c r="I6" s="106">
        <v>28374</v>
      </c>
      <c r="J6" s="106">
        <v>59473</v>
      </c>
      <c r="K6" s="106"/>
      <c r="L6" s="103"/>
    </row>
    <row r="7" spans="1:12" ht="15" x14ac:dyDescent="0.2">
      <c r="A7" s="106" t="s">
        <v>337</v>
      </c>
      <c r="B7" s="106">
        <v>1</v>
      </c>
      <c r="C7" s="106"/>
      <c r="D7" s="106"/>
      <c r="E7" s="106"/>
      <c r="F7" s="106"/>
      <c r="G7" s="107"/>
      <c r="H7" s="107">
        <v>1</v>
      </c>
      <c r="I7" s="106"/>
      <c r="J7" s="106">
        <v>21786</v>
      </c>
      <c r="K7" s="106"/>
      <c r="L7" s="103"/>
    </row>
    <row r="8" spans="1:12" ht="15" x14ac:dyDescent="0.2">
      <c r="A8" s="172" t="s">
        <v>338</v>
      </c>
      <c r="B8" s="106">
        <v>1000</v>
      </c>
      <c r="C8" s="106"/>
      <c r="D8" s="106"/>
      <c r="E8" s="106">
        <v>1000</v>
      </c>
      <c r="F8" s="106"/>
      <c r="G8" s="107"/>
      <c r="H8" s="107">
        <v>2000</v>
      </c>
      <c r="I8" s="106">
        <v>0</v>
      </c>
      <c r="J8" s="106">
        <v>8525</v>
      </c>
      <c r="K8" s="106"/>
      <c r="L8" s="103"/>
    </row>
    <row r="9" spans="1:12" ht="15" x14ac:dyDescent="0.2">
      <c r="A9" s="172" t="s">
        <v>313</v>
      </c>
      <c r="B9" s="106">
        <v>225</v>
      </c>
      <c r="C9" s="106"/>
      <c r="D9" s="106"/>
      <c r="E9" s="106"/>
      <c r="F9" s="106"/>
      <c r="G9" s="107"/>
      <c r="H9" s="107">
        <v>225</v>
      </c>
      <c r="I9" s="106"/>
      <c r="J9" s="106">
        <v>12400</v>
      </c>
      <c r="K9" s="106"/>
      <c r="L9" s="103"/>
    </row>
    <row r="10" spans="1:12" ht="15" x14ac:dyDescent="0.2">
      <c r="A10" s="106"/>
      <c r="B10" s="106"/>
      <c r="C10" s="106"/>
      <c r="D10" s="106"/>
      <c r="E10" s="106"/>
      <c r="F10" s="106"/>
      <c r="G10" s="107"/>
      <c r="H10" s="107"/>
      <c r="I10" s="106"/>
      <c r="J10" s="106"/>
      <c r="K10" s="106"/>
      <c r="L10" s="103"/>
    </row>
    <row r="11" spans="1:12" ht="15" x14ac:dyDescent="0.2">
      <c r="A11" s="106"/>
      <c r="B11" s="106"/>
      <c r="C11" s="106"/>
      <c r="D11" s="106"/>
      <c r="E11" s="106"/>
      <c r="F11" s="106"/>
      <c r="G11" s="107"/>
      <c r="H11" s="107"/>
      <c r="I11" s="106"/>
      <c r="J11" s="106"/>
      <c r="K11" s="106"/>
      <c r="L11" s="103"/>
    </row>
    <row r="12" spans="1:12" ht="15" x14ac:dyDescent="0.2">
      <c r="A12" s="106"/>
      <c r="B12" s="106"/>
      <c r="C12" s="106"/>
      <c r="D12" s="106"/>
      <c r="E12" s="106"/>
      <c r="F12" s="106"/>
      <c r="G12" s="107"/>
      <c r="H12" s="107"/>
      <c r="I12" s="106"/>
      <c r="J12" s="106"/>
      <c r="K12" s="106"/>
      <c r="L12" s="103"/>
    </row>
    <row r="13" spans="1:12" ht="15" x14ac:dyDescent="0.2">
      <c r="A13" s="106"/>
      <c r="B13" s="106"/>
      <c r="C13" s="106"/>
      <c r="D13" s="106"/>
      <c r="E13" s="106"/>
      <c r="F13" s="106"/>
      <c r="G13" s="107"/>
      <c r="H13" s="107"/>
      <c r="I13" s="106"/>
      <c r="J13" s="106"/>
      <c r="K13" s="106"/>
      <c r="L13" s="103"/>
    </row>
    <row r="14" spans="1:12" ht="15" x14ac:dyDescent="0.2">
      <c r="A14" s="106"/>
      <c r="B14" s="106"/>
      <c r="C14" s="106"/>
      <c r="D14" s="106"/>
      <c r="E14" s="106"/>
      <c r="F14" s="106"/>
      <c r="G14" s="107"/>
      <c r="H14" s="107"/>
      <c r="I14" s="106"/>
      <c r="J14" s="106"/>
      <c r="K14" s="106"/>
      <c r="L14" s="103"/>
    </row>
    <row r="15" spans="1:12" ht="15" x14ac:dyDescent="0.2">
      <c r="A15" s="106"/>
      <c r="B15" s="106"/>
      <c r="C15" s="106"/>
      <c r="D15" s="106"/>
      <c r="E15" s="106"/>
      <c r="F15" s="106"/>
      <c r="G15" s="107"/>
      <c r="H15" s="107"/>
      <c r="I15" s="106"/>
      <c r="J15" s="106"/>
      <c r="K15" s="106"/>
      <c r="L15" s="103"/>
    </row>
    <row r="16" spans="1:12" ht="15" x14ac:dyDescent="0.2">
      <c r="A16" s="106"/>
      <c r="B16" s="106"/>
      <c r="C16" s="106"/>
      <c r="D16" s="106"/>
      <c r="E16" s="106"/>
      <c r="F16" s="106"/>
      <c r="G16" s="107"/>
      <c r="H16" s="107"/>
      <c r="I16" s="106"/>
      <c r="J16" s="106"/>
      <c r="K16" s="106"/>
      <c r="L16" s="103"/>
    </row>
    <row r="17" spans="1:12" ht="15" x14ac:dyDescent="0.2">
      <c r="A17" s="106"/>
      <c r="B17" s="106"/>
      <c r="C17" s="106"/>
      <c r="D17" s="106"/>
      <c r="E17" s="106"/>
      <c r="F17" s="106"/>
      <c r="G17" s="107"/>
      <c r="H17" s="107"/>
      <c r="I17" s="106"/>
      <c r="J17" s="106"/>
      <c r="K17" s="106"/>
      <c r="L17" s="103"/>
    </row>
    <row r="18" spans="1:12" ht="15" x14ac:dyDescent="0.2">
      <c r="A18" s="106"/>
      <c r="B18" s="106"/>
      <c r="C18" s="106"/>
      <c r="D18" s="106"/>
      <c r="E18" s="106"/>
      <c r="F18" s="106"/>
      <c r="G18" s="107"/>
      <c r="H18" s="107"/>
      <c r="I18" s="106"/>
      <c r="J18" s="106"/>
      <c r="K18" s="106"/>
      <c r="L18" s="103"/>
    </row>
    <row r="19" spans="1:12" ht="15" x14ac:dyDescent="0.2">
      <c r="A19" s="106"/>
      <c r="B19" s="106"/>
      <c r="C19" s="106"/>
      <c r="D19" s="106"/>
      <c r="E19" s="106"/>
      <c r="F19" s="106"/>
      <c r="G19" s="107"/>
      <c r="H19" s="107"/>
      <c r="I19" s="106"/>
      <c r="J19" s="106"/>
      <c r="K19" s="106"/>
      <c r="L19" s="103"/>
    </row>
    <row r="20" spans="1:12" ht="15" x14ac:dyDescent="0.2">
      <c r="A20" s="106"/>
      <c r="B20" s="106"/>
      <c r="C20" s="106"/>
      <c r="D20" s="106"/>
      <c r="E20" s="106"/>
      <c r="F20" s="106"/>
      <c r="G20" s="107"/>
      <c r="H20" s="107"/>
      <c r="I20" s="106"/>
      <c r="J20" s="106"/>
      <c r="K20" s="106"/>
      <c r="L20" s="103"/>
    </row>
    <row r="21" spans="1:12" ht="15" x14ac:dyDescent="0.2">
      <c r="A21" s="106"/>
      <c r="B21" s="106"/>
      <c r="C21" s="106"/>
      <c r="D21" s="106"/>
      <c r="E21" s="106"/>
      <c r="F21" s="106"/>
      <c r="G21" s="107"/>
      <c r="H21" s="107"/>
      <c r="I21" s="106"/>
      <c r="J21" s="106"/>
      <c r="K21" s="106"/>
      <c r="L21" s="103"/>
    </row>
    <row r="22" spans="1:12" ht="15" x14ac:dyDescent="0.2">
      <c r="A22" s="106"/>
      <c r="B22" s="106"/>
      <c r="C22" s="106"/>
      <c r="D22" s="106"/>
      <c r="E22" s="106"/>
      <c r="F22" s="106"/>
      <c r="G22" s="107"/>
      <c r="H22" s="107"/>
      <c r="I22" s="106"/>
      <c r="J22" s="106"/>
      <c r="K22" s="106"/>
      <c r="L22" s="103"/>
    </row>
    <row r="23" spans="1:12" ht="15" x14ac:dyDescent="0.2">
      <c r="A23" s="106"/>
      <c r="B23" s="106"/>
      <c r="C23" s="106"/>
      <c r="D23" s="106"/>
      <c r="E23" s="106"/>
      <c r="F23" s="106"/>
      <c r="G23" s="107"/>
      <c r="H23" s="107"/>
      <c r="I23" s="106"/>
      <c r="J23" s="106"/>
      <c r="K23" s="106"/>
      <c r="L23" s="103"/>
    </row>
    <row r="24" spans="1:12" ht="15" x14ac:dyDescent="0.2">
      <c r="A24" s="106"/>
      <c r="B24" s="106"/>
      <c r="C24" s="106"/>
      <c r="D24" s="106"/>
      <c r="E24" s="106"/>
      <c r="F24" s="106"/>
      <c r="G24" s="107"/>
      <c r="H24" s="107"/>
      <c r="I24" s="106"/>
      <c r="J24" s="106"/>
      <c r="K24" s="106"/>
      <c r="L24" s="103"/>
    </row>
    <row r="25" spans="1:12" ht="15" x14ac:dyDescent="0.2">
      <c r="A25" s="106"/>
      <c r="B25" s="106"/>
      <c r="C25" s="106"/>
      <c r="D25" s="106"/>
      <c r="E25" s="106"/>
      <c r="F25" s="106"/>
      <c r="G25" s="107"/>
      <c r="H25" s="107"/>
      <c r="I25" s="106"/>
      <c r="J25" s="106"/>
      <c r="K25" s="106"/>
      <c r="L25" s="103"/>
    </row>
    <row r="26" spans="1:12" ht="15" x14ac:dyDescent="0.2">
      <c r="A26" s="106"/>
      <c r="B26" s="106"/>
      <c r="C26" s="106"/>
      <c r="D26" s="106"/>
      <c r="E26" s="106"/>
      <c r="F26" s="106"/>
      <c r="G26" s="107"/>
      <c r="H26" s="107"/>
      <c r="I26" s="106"/>
      <c r="J26" s="106"/>
      <c r="K26" s="106"/>
      <c r="L26" s="103"/>
    </row>
    <row r="27" spans="1:12" ht="15" x14ac:dyDescent="0.2">
      <c r="A27" s="106"/>
      <c r="B27" s="106"/>
      <c r="C27" s="106"/>
      <c r="D27" s="106"/>
      <c r="E27" s="106"/>
      <c r="F27" s="106"/>
      <c r="G27" s="107"/>
      <c r="H27" s="107"/>
      <c r="I27" s="106"/>
      <c r="J27" s="106"/>
      <c r="K27" s="106"/>
      <c r="L27" s="103"/>
    </row>
    <row r="28" spans="1:12" ht="15" x14ac:dyDescent="0.2">
      <c r="A28" s="106"/>
      <c r="B28" s="106"/>
      <c r="C28" s="106"/>
      <c r="D28" s="106"/>
      <c r="E28" s="106"/>
      <c r="F28" s="106"/>
      <c r="G28" s="107"/>
      <c r="H28" s="107"/>
      <c r="I28" s="106"/>
      <c r="J28" s="106"/>
      <c r="K28" s="106"/>
      <c r="L28" s="103"/>
    </row>
    <row r="29" spans="1:12" ht="15" x14ac:dyDescent="0.2">
      <c r="A29" s="106"/>
      <c r="B29" s="106"/>
      <c r="C29" s="106"/>
      <c r="D29" s="106"/>
      <c r="E29" s="106"/>
      <c r="F29" s="106"/>
      <c r="G29" s="107"/>
      <c r="H29" s="107"/>
      <c r="I29" s="106"/>
      <c r="J29" s="106"/>
      <c r="K29" s="106"/>
      <c r="L29" s="103"/>
    </row>
    <row r="30" spans="1:12" ht="15" x14ac:dyDescent="0.2">
      <c r="A30" s="106"/>
      <c r="B30" s="106"/>
      <c r="C30" s="106"/>
      <c r="D30" s="106"/>
      <c r="E30" s="106"/>
      <c r="F30" s="106"/>
      <c r="G30" s="107"/>
      <c r="H30" s="107"/>
      <c r="I30" s="106"/>
      <c r="J30" s="106"/>
      <c r="K30" s="106"/>
      <c r="L30" s="103"/>
    </row>
    <row r="31" spans="1:12" ht="15" x14ac:dyDescent="0.2">
      <c r="A31" s="106"/>
      <c r="B31" s="106"/>
      <c r="C31" s="106"/>
      <c r="D31" s="106"/>
      <c r="E31" s="106"/>
      <c r="F31" s="106"/>
      <c r="G31" s="107"/>
      <c r="H31" s="107"/>
      <c r="I31" s="106"/>
      <c r="J31" s="106"/>
      <c r="K31" s="106"/>
      <c r="L31" s="103"/>
    </row>
    <row r="32" spans="1:12" ht="15" x14ac:dyDescent="0.2">
      <c r="A32" s="106"/>
      <c r="B32" s="106"/>
      <c r="C32" s="106"/>
      <c r="D32" s="106"/>
      <c r="E32" s="106"/>
      <c r="F32" s="106"/>
      <c r="G32" s="107"/>
      <c r="H32" s="107"/>
      <c r="I32" s="106"/>
      <c r="J32" s="106"/>
      <c r="K32" s="106"/>
      <c r="L32" s="103"/>
    </row>
    <row r="33" spans="1:12" ht="15" x14ac:dyDescent="0.2">
      <c r="A33" s="106"/>
      <c r="B33" s="106"/>
      <c r="C33" s="106"/>
      <c r="D33" s="106"/>
      <c r="E33" s="106"/>
      <c r="F33" s="106"/>
      <c r="G33" s="107"/>
      <c r="H33" s="107"/>
      <c r="I33" s="106"/>
      <c r="J33" s="106"/>
      <c r="K33" s="106"/>
      <c r="L33" s="103"/>
    </row>
    <row r="34" spans="1:12" ht="15" x14ac:dyDescent="0.2">
      <c r="A34" s="106"/>
      <c r="B34" s="106"/>
      <c r="C34" s="106"/>
      <c r="D34" s="106"/>
      <c r="E34" s="106"/>
      <c r="F34" s="106"/>
      <c r="G34" s="107"/>
      <c r="H34" s="107"/>
      <c r="I34" s="106"/>
      <c r="J34" s="106"/>
      <c r="K34" s="106"/>
      <c r="L34" s="103"/>
    </row>
    <row r="35" spans="1:12" ht="15" x14ac:dyDescent="0.2">
      <c r="A35" s="106"/>
      <c r="B35" s="106"/>
      <c r="C35" s="106"/>
      <c r="D35" s="106"/>
      <c r="E35" s="106"/>
      <c r="F35" s="106"/>
      <c r="G35" s="107"/>
      <c r="H35" s="107"/>
      <c r="I35" s="106"/>
      <c r="J35" s="106"/>
      <c r="K35" s="106"/>
      <c r="L35" s="103"/>
    </row>
    <row r="36" spans="1:12" ht="15" x14ac:dyDescent="0.2">
      <c r="A36" s="106"/>
      <c r="B36" s="106"/>
      <c r="C36" s="106"/>
      <c r="D36" s="106"/>
      <c r="E36" s="106"/>
      <c r="F36" s="106"/>
      <c r="G36" s="107"/>
      <c r="H36" s="107"/>
      <c r="I36" s="106"/>
      <c r="J36" s="106"/>
      <c r="K36" s="106"/>
      <c r="L36" s="103"/>
    </row>
    <row r="37" spans="1:12" ht="15" x14ac:dyDescent="0.2">
      <c r="A37" s="106"/>
      <c r="B37" s="106"/>
      <c r="C37" s="106"/>
      <c r="D37" s="106"/>
      <c r="E37" s="106"/>
      <c r="F37" s="106"/>
      <c r="G37" s="107"/>
      <c r="H37" s="107"/>
      <c r="I37" s="106"/>
      <c r="J37" s="106"/>
      <c r="K37" s="106"/>
      <c r="L37" s="103"/>
    </row>
    <row r="38" spans="1:12" ht="15" x14ac:dyDescent="0.2">
      <c r="A38" s="106"/>
      <c r="B38" s="106"/>
      <c r="C38" s="106"/>
      <c r="D38" s="106"/>
      <c r="E38" s="106"/>
      <c r="F38" s="106"/>
      <c r="G38" s="107"/>
      <c r="H38" s="107"/>
      <c r="I38" s="106"/>
      <c r="J38" s="106"/>
      <c r="K38" s="106"/>
      <c r="L38" s="103"/>
    </row>
    <row r="39" spans="1:12" ht="15" x14ac:dyDescent="0.2">
      <c r="A39" s="106"/>
      <c r="B39" s="106"/>
      <c r="C39" s="106"/>
      <c r="D39" s="106"/>
      <c r="E39" s="106"/>
      <c r="F39" s="106"/>
      <c r="G39" s="107"/>
      <c r="H39" s="107"/>
      <c r="I39" s="106"/>
      <c r="J39" s="106"/>
      <c r="K39" s="106"/>
      <c r="L39" s="103"/>
    </row>
    <row r="40" spans="1:12" ht="15" x14ac:dyDescent="0.2">
      <c r="A40" s="106"/>
      <c r="B40" s="106"/>
      <c r="C40" s="106"/>
      <c r="D40" s="106"/>
      <c r="E40" s="106"/>
      <c r="F40" s="106"/>
      <c r="G40" s="107"/>
      <c r="H40" s="107"/>
      <c r="I40" s="106"/>
      <c r="J40" s="106"/>
      <c r="K40" s="106"/>
      <c r="L40" s="103"/>
    </row>
    <row r="41" spans="1:12" ht="15" x14ac:dyDescent="0.2">
      <c r="A41" s="106"/>
      <c r="B41" s="106"/>
      <c r="C41" s="106"/>
      <c r="D41" s="106"/>
      <c r="E41" s="106"/>
      <c r="F41" s="106"/>
      <c r="G41" s="107"/>
      <c r="H41" s="107"/>
      <c r="I41" s="106"/>
      <c r="J41" s="106"/>
      <c r="K41" s="106"/>
      <c r="L41" s="103"/>
    </row>
    <row r="42" spans="1:12" ht="15" x14ac:dyDescent="0.2">
      <c r="A42" s="106"/>
      <c r="B42" s="106"/>
      <c r="C42" s="106"/>
      <c r="D42" s="106"/>
      <c r="E42" s="106"/>
      <c r="F42" s="106"/>
      <c r="G42" s="107"/>
      <c r="H42" s="107"/>
      <c r="I42" s="106"/>
      <c r="J42" s="106"/>
      <c r="K42" s="106"/>
      <c r="L42" s="103"/>
    </row>
    <row r="43" spans="1:12" ht="15" x14ac:dyDescent="0.2">
      <c r="A43" s="106"/>
      <c r="B43" s="106"/>
      <c r="C43" s="106"/>
      <c r="D43" s="106"/>
      <c r="E43" s="106"/>
      <c r="F43" s="106"/>
      <c r="G43" s="107"/>
      <c r="H43" s="107"/>
      <c r="I43" s="106"/>
      <c r="J43" s="106"/>
      <c r="K43" s="106"/>
      <c r="L43" s="103"/>
    </row>
    <row r="44" spans="1:12" ht="15" x14ac:dyDescent="0.2">
      <c r="A44" s="106"/>
      <c r="B44" s="106"/>
      <c r="C44" s="106"/>
      <c r="D44" s="106"/>
      <c r="E44" s="106"/>
      <c r="F44" s="106"/>
      <c r="G44" s="107"/>
      <c r="H44" s="107"/>
      <c r="I44" s="106"/>
      <c r="J44" s="106"/>
      <c r="K44" s="106"/>
      <c r="L44" s="103"/>
    </row>
    <row r="45" spans="1:12" ht="15" x14ac:dyDescent="0.2">
      <c r="A45" s="106"/>
      <c r="B45" s="106"/>
      <c r="C45" s="106"/>
      <c r="D45" s="106"/>
      <c r="E45" s="106"/>
      <c r="F45" s="106"/>
      <c r="G45" s="107"/>
      <c r="H45" s="107"/>
      <c r="I45" s="106"/>
      <c r="J45" s="106"/>
      <c r="K45" s="106"/>
      <c r="L45" s="103"/>
    </row>
    <row r="46" spans="1:12" ht="15" x14ac:dyDescent="0.2">
      <c r="A46" s="106"/>
      <c r="B46" s="106"/>
      <c r="C46" s="106"/>
      <c r="D46" s="106"/>
      <c r="E46" s="106"/>
      <c r="F46" s="106"/>
      <c r="G46" s="107"/>
      <c r="H46" s="107"/>
      <c r="I46" s="106"/>
      <c r="J46" s="106"/>
      <c r="K46" s="106"/>
      <c r="L46" s="103"/>
    </row>
    <row r="47" spans="1:12" ht="15" x14ac:dyDescent="0.2">
      <c r="A47" s="106"/>
      <c r="B47" s="106"/>
      <c r="C47" s="106"/>
      <c r="D47" s="106"/>
      <c r="E47" s="106"/>
      <c r="F47" s="106"/>
      <c r="G47" s="107"/>
      <c r="H47" s="107"/>
      <c r="I47" s="106"/>
      <c r="J47" s="106"/>
      <c r="K47" s="106"/>
      <c r="L47" s="103"/>
    </row>
    <row r="48" spans="1:12" ht="15" x14ac:dyDescent="0.2">
      <c r="A48" s="106"/>
      <c r="B48" s="106"/>
      <c r="C48" s="106"/>
      <c r="D48" s="106"/>
      <c r="E48" s="106"/>
      <c r="F48" s="106"/>
      <c r="G48" s="107"/>
      <c r="H48" s="107"/>
      <c r="I48" s="106"/>
      <c r="J48" s="106"/>
      <c r="K48" s="106"/>
      <c r="L48" s="103"/>
    </row>
    <row r="49" spans="1:12" ht="15" x14ac:dyDescent="0.2">
      <c r="A49" s="106"/>
      <c r="B49" s="106"/>
      <c r="C49" s="106"/>
      <c r="D49" s="106"/>
      <c r="E49" s="106"/>
      <c r="F49" s="106"/>
      <c r="G49" s="107"/>
      <c r="H49" s="107"/>
      <c r="I49" s="106"/>
      <c r="J49" s="106"/>
      <c r="K49" s="106"/>
      <c r="L49" s="103"/>
    </row>
    <row r="50" spans="1:12" ht="15" x14ac:dyDescent="0.2">
      <c r="A50" s="106"/>
      <c r="B50" s="106"/>
      <c r="C50" s="106"/>
      <c r="D50" s="106"/>
      <c r="E50" s="106"/>
      <c r="F50" s="106"/>
      <c r="G50" s="107"/>
      <c r="H50" s="107"/>
      <c r="I50" s="106"/>
      <c r="J50" s="106"/>
      <c r="K50" s="106"/>
      <c r="L50" s="103"/>
    </row>
    <row r="51" spans="1:12" ht="15" x14ac:dyDescent="0.2">
      <c r="A51" s="106"/>
      <c r="B51" s="106"/>
      <c r="C51" s="106"/>
      <c r="D51" s="106"/>
      <c r="E51" s="106"/>
      <c r="F51" s="106"/>
      <c r="G51" s="107"/>
      <c r="H51" s="107"/>
      <c r="I51" s="106"/>
      <c r="J51" s="106"/>
      <c r="K51" s="106"/>
      <c r="L51" s="103"/>
    </row>
    <row r="52" spans="1:12" ht="15" x14ac:dyDescent="0.2">
      <c r="A52" s="106"/>
      <c r="B52" s="106"/>
      <c r="C52" s="106"/>
      <c r="D52" s="106"/>
      <c r="E52" s="106"/>
      <c r="F52" s="106"/>
      <c r="G52" s="107"/>
      <c r="H52" s="107"/>
      <c r="I52" s="106"/>
      <c r="J52" s="106"/>
      <c r="K52" s="106"/>
      <c r="L52" s="103"/>
    </row>
    <row r="53" spans="1:12" ht="15" x14ac:dyDescent="0.2">
      <c r="A53" s="106" t="s">
        <v>138</v>
      </c>
      <c r="B53" s="106"/>
      <c r="C53" s="106"/>
      <c r="D53" s="106"/>
      <c r="E53" s="106"/>
      <c r="F53" s="106"/>
      <c r="G53" s="107"/>
      <c r="H53" s="107"/>
      <c r="I53" s="106"/>
      <c r="J53" s="106"/>
      <c r="K53" s="106"/>
      <c r="L53" s="103"/>
    </row>
    <row r="54" spans="1:12" ht="15" x14ac:dyDescent="0.2">
      <c r="A54" s="106"/>
      <c r="B54" s="106"/>
      <c r="C54" s="106"/>
      <c r="D54" s="106"/>
      <c r="E54" s="106"/>
      <c r="F54" s="106"/>
      <c r="G54" s="107"/>
      <c r="H54" s="107"/>
      <c r="I54" s="106"/>
      <c r="J54" s="106"/>
      <c r="K54" s="106"/>
      <c r="L54" s="103"/>
    </row>
    <row r="55" spans="1:12" ht="15" x14ac:dyDescent="0.2">
      <c r="A55" s="106"/>
      <c r="B55" s="106"/>
      <c r="C55" s="106"/>
      <c r="D55" s="106"/>
      <c r="E55" s="106"/>
      <c r="F55" s="106"/>
      <c r="G55" s="107"/>
      <c r="H55" s="107"/>
      <c r="I55" s="106"/>
      <c r="J55" s="106"/>
      <c r="K55" s="106"/>
      <c r="L55" s="103"/>
    </row>
    <row r="56" spans="1:12" ht="15" x14ac:dyDescent="0.2">
      <c r="A56" s="106"/>
      <c r="B56" s="106"/>
      <c r="C56" s="106"/>
      <c r="D56" s="106"/>
      <c r="E56" s="106"/>
      <c r="F56" s="106"/>
      <c r="G56" s="107"/>
      <c r="H56" s="107"/>
      <c r="I56" s="106"/>
      <c r="J56" s="106"/>
      <c r="K56" s="106"/>
      <c r="L56" s="103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C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workbookViewId="0">
      <selection activeCell="D6" sqref="D6"/>
    </sheetView>
  </sheetViews>
  <sheetFormatPr defaultColWidth="8.875" defaultRowHeight="14.25" x14ac:dyDescent="0.2"/>
  <cols>
    <col min="1" max="1" width="21.5" customWidth="1"/>
    <col min="2" max="2" width="22.375" customWidth="1"/>
    <col min="3" max="4" width="11.25" customWidth="1"/>
    <col min="5" max="5" width="16.125" customWidth="1"/>
  </cols>
  <sheetData>
    <row r="1" spans="1:5" ht="15.75" thickBot="1" x14ac:dyDescent="0.25">
      <c r="A1" s="10" t="s">
        <v>14</v>
      </c>
      <c r="B1" s="8" t="s">
        <v>15</v>
      </c>
      <c r="C1" s="8" t="s">
        <v>16</v>
      </c>
      <c r="D1" s="8" t="s">
        <v>17</v>
      </c>
      <c r="E1" s="8" t="s">
        <v>18</v>
      </c>
    </row>
    <row r="2" spans="1:5" ht="18.75" x14ac:dyDescent="0.2">
      <c r="A2" s="3" t="s">
        <v>19</v>
      </c>
      <c r="B2" s="3" t="s">
        <v>20</v>
      </c>
      <c r="C2" s="3" t="s">
        <v>21</v>
      </c>
      <c r="D2" s="3" t="s">
        <v>22</v>
      </c>
      <c r="E2" s="3" t="s">
        <v>23</v>
      </c>
    </row>
    <row r="3" spans="1:5" ht="15.75" thickBot="1" x14ac:dyDescent="0.25">
      <c r="A3" s="11" t="s">
        <v>224</v>
      </c>
      <c r="B3" s="12">
        <v>3</v>
      </c>
      <c r="C3" s="12" t="s">
        <v>226</v>
      </c>
      <c r="D3" s="12">
        <v>0</v>
      </c>
      <c r="E3" s="12" t="s">
        <v>228</v>
      </c>
    </row>
    <row r="4" spans="1:5" ht="15.75" thickBot="1" x14ac:dyDescent="0.25">
      <c r="A4" s="9" t="s">
        <v>225</v>
      </c>
      <c r="B4" s="7">
        <v>3</v>
      </c>
      <c r="C4" s="7" t="s">
        <v>227</v>
      </c>
      <c r="D4" s="7">
        <v>4</v>
      </c>
      <c r="E4" s="7" t="s">
        <v>228</v>
      </c>
    </row>
    <row r="5" spans="1:5" ht="15.75" thickBot="1" x14ac:dyDescent="0.25">
      <c r="A5" s="9" t="s">
        <v>229</v>
      </c>
      <c r="B5" s="7">
        <v>3</v>
      </c>
      <c r="C5" s="7" t="s">
        <v>230</v>
      </c>
      <c r="D5" s="7"/>
      <c r="E5" s="7" t="s">
        <v>228</v>
      </c>
    </row>
    <row r="6" spans="1:5" ht="15.75" thickBot="1" x14ac:dyDescent="0.25">
      <c r="A6" s="9"/>
      <c r="B6" s="7"/>
      <c r="C6" s="7"/>
      <c r="D6" s="7"/>
      <c r="E6" s="7"/>
    </row>
    <row r="7" spans="1:5" ht="15.75" thickBot="1" x14ac:dyDescent="0.25">
      <c r="A7" s="9"/>
      <c r="B7" s="7"/>
      <c r="C7" s="7"/>
      <c r="D7" s="7"/>
      <c r="E7" s="7"/>
    </row>
    <row r="8" spans="1:5" ht="15.75" thickBot="1" x14ac:dyDescent="0.25">
      <c r="A8" s="9"/>
      <c r="B8" s="7"/>
      <c r="C8" s="7"/>
      <c r="D8" s="7"/>
      <c r="E8" s="7"/>
    </row>
    <row r="9" spans="1:5" ht="15.75" thickBot="1" x14ac:dyDescent="0.25">
      <c r="A9" s="9"/>
      <c r="B9" s="7"/>
      <c r="C9" s="7"/>
      <c r="D9" s="7"/>
      <c r="E9" s="7"/>
    </row>
    <row r="10" spans="1:5" ht="15" x14ac:dyDescent="0.2">
      <c r="A10" s="13"/>
      <c r="B10" s="14"/>
      <c r="C10" s="14"/>
      <c r="D10" s="14"/>
      <c r="E10" s="1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rightToLeft="1" view="pageBreakPreview" zoomScale="80" zoomScaleSheetLayoutView="80" workbookViewId="0">
      <selection activeCell="A4" sqref="A4:XFD4"/>
    </sheetView>
  </sheetViews>
  <sheetFormatPr defaultColWidth="8.875" defaultRowHeight="14.25" x14ac:dyDescent="0.2"/>
  <cols>
    <col min="1" max="1" width="19.375" customWidth="1"/>
    <col min="2" max="2" width="10.375" customWidth="1"/>
    <col min="3" max="3" width="11.875" customWidth="1"/>
    <col min="4" max="4" width="10.375" customWidth="1"/>
    <col min="5" max="5" width="17.875" customWidth="1"/>
    <col min="6" max="6" width="38.375" customWidth="1"/>
  </cols>
  <sheetData>
    <row r="1" spans="1:6" ht="20.25" x14ac:dyDescent="0.2">
      <c r="A1" s="28" t="s">
        <v>14</v>
      </c>
      <c r="B1" s="28" t="s">
        <v>15</v>
      </c>
      <c r="C1" s="28" t="s">
        <v>16</v>
      </c>
      <c r="D1" s="28" t="s">
        <v>17</v>
      </c>
      <c r="E1" s="28" t="s">
        <v>18</v>
      </c>
      <c r="F1" s="29" t="s">
        <v>41</v>
      </c>
    </row>
    <row r="2" spans="1:6" ht="60.95" customHeight="1" thickBot="1" x14ac:dyDescent="0.25">
      <c r="A2" s="30" t="s">
        <v>36</v>
      </c>
      <c r="B2" s="30" t="s">
        <v>37</v>
      </c>
      <c r="C2" s="30" t="s">
        <v>38</v>
      </c>
      <c r="D2" s="30" t="s">
        <v>39</v>
      </c>
      <c r="E2" s="30" t="s">
        <v>40</v>
      </c>
      <c r="F2" s="31" t="s">
        <v>92</v>
      </c>
    </row>
    <row r="3" spans="1:6" ht="15.75" thickBot="1" x14ac:dyDescent="0.25">
      <c r="A3" s="163" t="s">
        <v>231</v>
      </c>
      <c r="B3" s="163" t="s">
        <v>258</v>
      </c>
      <c r="C3" s="165" t="s">
        <v>253</v>
      </c>
      <c r="D3" s="5"/>
      <c r="E3" s="164">
        <v>504875587</v>
      </c>
      <c r="F3" s="163" t="s">
        <v>260</v>
      </c>
    </row>
    <row r="4" spans="1:6" ht="15.75" thickBot="1" x14ac:dyDescent="0.25">
      <c r="A4" s="163" t="s">
        <v>232</v>
      </c>
      <c r="B4" s="163" t="s">
        <v>259</v>
      </c>
      <c r="C4" s="166" t="s">
        <v>254</v>
      </c>
      <c r="D4" s="5"/>
      <c r="E4" s="164">
        <v>502570142</v>
      </c>
      <c r="F4" s="163" t="s">
        <v>260</v>
      </c>
    </row>
    <row r="5" spans="1:6" ht="15.75" thickBot="1" x14ac:dyDescent="0.25">
      <c r="A5" s="163" t="s">
        <v>233</v>
      </c>
      <c r="B5" s="163" t="s">
        <v>259</v>
      </c>
      <c r="C5" s="166" t="s">
        <v>254</v>
      </c>
      <c r="D5" s="5"/>
      <c r="E5" s="164">
        <v>504880444</v>
      </c>
      <c r="F5" s="163" t="s">
        <v>260</v>
      </c>
    </row>
    <row r="6" spans="1:6" ht="15.75" thickBot="1" x14ac:dyDescent="0.25">
      <c r="A6" s="164" t="s">
        <v>234</v>
      </c>
      <c r="B6" s="163" t="s">
        <v>259</v>
      </c>
      <c r="C6" s="166" t="s">
        <v>253</v>
      </c>
      <c r="D6" s="5"/>
      <c r="E6" s="164">
        <v>554443987</v>
      </c>
      <c r="F6" s="163" t="s">
        <v>260</v>
      </c>
    </row>
    <row r="7" spans="1:6" ht="15.75" thickBot="1" x14ac:dyDescent="0.25">
      <c r="A7" s="164" t="s">
        <v>235</v>
      </c>
      <c r="B7" s="163" t="s">
        <v>259</v>
      </c>
      <c r="C7" s="166" t="s">
        <v>253</v>
      </c>
      <c r="D7" s="5"/>
      <c r="E7" s="164">
        <v>504879629</v>
      </c>
      <c r="F7" s="163" t="s">
        <v>260</v>
      </c>
    </row>
    <row r="8" spans="1:6" ht="15.75" thickBot="1" x14ac:dyDescent="0.25">
      <c r="A8" s="164" t="s">
        <v>236</v>
      </c>
      <c r="B8" s="163" t="s">
        <v>258</v>
      </c>
      <c r="C8" s="166" t="s">
        <v>253</v>
      </c>
      <c r="D8" s="5"/>
      <c r="E8" s="164">
        <v>505164458</v>
      </c>
      <c r="F8" s="163" t="s">
        <v>260</v>
      </c>
    </row>
    <row r="9" spans="1:6" ht="15.75" thickBot="1" x14ac:dyDescent="0.25">
      <c r="A9" s="164" t="s">
        <v>237</v>
      </c>
      <c r="B9" s="163" t="s">
        <v>259</v>
      </c>
      <c r="C9" s="166" t="s">
        <v>254</v>
      </c>
      <c r="D9" s="5"/>
      <c r="E9" s="164">
        <v>506713769</v>
      </c>
      <c r="F9" s="163" t="s">
        <v>260</v>
      </c>
    </row>
    <row r="10" spans="1:6" ht="15.75" thickBot="1" x14ac:dyDescent="0.25">
      <c r="A10" s="164" t="s">
        <v>238</v>
      </c>
      <c r="B10" s="163" t="s">
        <v>259</v>
      </c>
      <c r="C10" s="166" t="s">
        <v>254</v>
      </c>
      <c r="D10" s="5"/>
      <c r="E10" s="164">
        <v>555138587</v>
      </c>
      <c r="F10" s="163" t="s">
        <v>260</v>
      </c>
    </row>
    <row r="11" spans="1:6" ht="15.75" thickBot="1" x14ac:dyDescent="0.25">
      <c r="A11" s="164" t="s">
        <v>239</v>
      </c>
      <c r="B11" s="163" t="s">
        <v>258</v>
      </c>
      <c r="C11" s="166" t="s">
        <v>253</v>
      </c>
      <c r="D11" s="5"/>
      <c r="E11" s="164">
        <v>504870487</v>
      </c>
      <c r="F11" s="163" t="s">
        <v>260</v>
      </c>
    </row>
    <row r="12" spans="1:6" ht="15.75" thickBot="1" x14ac:dyDescent="0.25">
      <c r="A12" s="164" t="s">
        <v>240</v>
      </c>
      <c r="B12" s="163" t="s">
        <v>258</v>
      </c>
      <c r="C12" s="166" t="s">
        <v>254</v>
      </c>
      <c r="D12" s="5"/>
      <c r="E12" s="164">
        <v>507887886</v>
      </c>
      <c r="F12" s="163" t="s">
        <v>260</v>
      </c>
    </row>
    <row r="13" spans="1:6" ht="15.75" thickBot="1" x14ac:dyDescent="0.25">
      <c r="A13" s="164" t="s">
        <v>241</v>
      </c>
      <c r="B13" s="163" t="s">
        <v>258</v>
      </c>
      <c r="C13" s="166" t="s">
        <v>253</v>
      </c>
      <c r="D13" s="5"/>
      <c r="E13" s="164">
        <v>506177093</v>
      </c>
      <c r="F13" s="163" t="s">
        <v>260</v>
      </c>
    </row>
    <row r="14" spans="1:6" ht="15.75" thickBot="1" x14ac:dyDescent="0.25">
      <c r="A14" s="164" t="s">
        <v>242</v>
      </c>
      <c r="B14" s="163" t="s">
        <v>259</v>
      </c>
      <c r="C14" s="166" t="s">
        <v>253</v>
      </c>
      <c r="D14" s="5"/>
      <c r="E14" s="164">
        <v>505163863</v>
      </c>
      <c r="F14" s="163" t="s">
        <v>260</v>
      </c>
    </row>
    <row r="15" spans="1:6" ht="15.75" thickBot="1" x14ac:dyDescent="0.25">
      <c r="A15" s="164" t="s">
        <v>243</v>
      </c>
      <c r="B15" s="163" t="s">
        <v>258</v>
      </c>
      <c r="C15" s="165" t="s">
        <v>255</v>
      </c>
      <c r="D15" s="5"/>
      <c r="E15" s="164">
        <v>552478723</v>
      </c>
      <c r="F15" s="163" t="s">
        <v>260</v>
      </c>
    </row>
    <row r="16" spans="1:6" ht="15.75" thickBot="1" x14ac:dyDescent="0.25">
      <c r="A16" s="164" t="s">
        <v>244</v>
      </c>
      <c r="B16" s="163" t="s">
        <v>258</v>
      </c>
      <c r="C16" s="166" t="s">
        <v>253</v>
      </c>
      <c r="D16" s="5"/>
      <c r="E16" s="164">
        <v>505165506</v>
      </c>
      <c r="F16" s="163" t="s">
        <v>260</v>
      </c>
    </row>
    <row r="17" spans="1:6" ht="15.75" thickBot="1" x14ac:dyDescent="0.25">
      <c r="A17" s="164" t="s">
        <v>245</v>
      </c>
      <c r="B17" s="163" t="s">
        <v>258</v>
      </c>
      <c r="C17" s="166" t="s">
        <v>253</v>
      </c>
      <c r="D17" s="5"/>
      <c r="E17" s="164">
        <v>555162800</v>
      </c>
      <c r="F17" s="163" t="s">
        <v>260</v>
      </c>
    </row>
    <row r="18" spans="1:6" ht="15.75" thickBot="1" x14ac:dyDescent="0.25">
      <c r="A18" s="164" t="s">
        <v>246</v>
      </c>
      <c r="B18" s="163" t="s">
        <v>258</v>
      </c>
      <c r="C18" s="166" t="s">
        <v>253</v>
      </c>
      <c r="D18" s="5"/>
      <c r="E18" s="164">
        <v>500215050</v>
      </c>
      <c r="F18" s="163" t="s">
        <v>260</v>
      </c>
    </row>
    <row r="19" spans="1:6" ht="15.75" thickBot="1" x14ac:dyDescent="0.25">
      <c r="A19" s="164" t="s">
        <v>247</v>
      </c>
      <c r="B19" s="163" t="s">
        <v>258</v>
      </c>
      <c r="C19" s="166" t="s">
        <v>253</v>
      </c>
      <c r="D19" s="5"/>
      <c r="E19" s="164">
        <v>555166690</v>
      </c>
      <c r="F19" s="163" t="s">
        <v>260</v>
      </c>
    </row>
    <row r="20" spans="1:6" ht="15.75" thickBot="1" x14ac:dyDescent="0.25">
      <c r="A20" s="164" t="s">
        <v>248</v>
      </c>
      <c r="B20" s="163" t="s">
        <v>258</v>
      </c>
      <c r="C20" s="166" t="s">
        <v>253</v>
      </c>
      <c r="D20" s="5"/>
      <c r="E20" s="164">
        <v>505164243</v>
      </c>
      <c r="F20" s="163" t="s">
        <v>260</v>
      </c>
    </row>
    <row r="21" spans="1:6" ht="15.75" thickBot="1" x14ac:dyDescent="0.25">
      <c r="A21" s="164" t="s">
        <v>249</v>
      </c>
      <c r="B21" s="163" t="s">
        <v>258</v>
      </c>
      <c r="C21" s="166" t="s">
        <v>256</v>
      </c>
      <c r="D21" s="5"/>
      <c r="E21" s="164">
        <v>555165596</v>
      </c>
      <c r="F21" s="163" t="s">
        <v>260</v>
      </c>
    </row>
    <row r="22" spans="1:6" ht="15.75" thickBot="1" x14ac:dyDescent="0.25">
      <c r="A22" s="164" t="s">
        <v>250</v>
      </c>
      <c r="B22" s="163" t="s">
        <v>258</v>
      </c>
      <c r="C22" s="166" t="s">
        <v>255</v>
      </c>
      <c r="D22" s="5"/>
      <c r="E22" s="164">
        <v>504854695</v>
      </c>
      <c r="F22" s="163" t="s">
        <v>260</v>
      </c>
    </row>
    <row r="23" spans="1:6" ht="15.75" thickBot="1" x14ac:dyDescent="0.25">
      <c r="A23" s="164" t="s">
        <v>251</v>
      </c>
      <c r="B23" s="163" t="s">
        <v>259</v>
      </c>
      <c r="C23" s="166" t="s">
        <v>256</v>
      </c>
      <c r="D23" s="5"/>
      <c r="E23" s="164">
        <v>505171273</v>
      </c>
      <c r="F23" s="163" t="s">
        <v>260</v>
      </c>
    </row>
    <row r="24" spans="1:6" ht="15.75" thickBot="1" x14ac:dyDescent="0.25">
      <c r="A24" s="164" t="s">
        <v>252</v>
      </c>
      <c r="B24" s="163" t="s">
        <v>258</v>
      </c>
      <c r="C24" s="166" t="s">
        <v>257</v>
      </c>
      <c r="D24" s="5"/>
      <c r="E24" s="164">
        <v>553991661</v>
      </c>
      <c r="F24" s="163" t="s">
        <v>260</v>
      </c>
    </row>
  </sheetData>
  <dataValidations count="2">
    <dataValidation type="list" allowBlank="1" showInputMessage="1" showErrorMessage="1" sqref="B3:B24">
      <formula1>$A$1046843:$A$1046851</formula1>
    </dataValidation>
    <dataValidation type="list" allowBlank="1" showInputMessage="1" showErrorMessage="1" sqref="F3:F24">
      <formula1>$A$1046831:$A$1046832</formula1>
    </dataValidation>
  </dataValidations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rightToLeft="1" zoomScale="70" zoomScaleNormal="70" zoomScalePageLayoutView="70" workbookViewId="0">
      <selection activeCell="D41" sqref="D41"/>
    </sheetView>
  </sheetViews>
  <sheetFormatPr defaultColWidth="8.875" defaultRowHeight="14.25" x14ac:dyDescent="0.2"/>
  <cols>
    <col min="1" max="1" width="23.125" customWidth="1"/>
    <col min="2" max="2" width="12.5" customWidth="1"/>
    <col min="3" max="3" width="19.125" customWidth="1"/>
    <col min="4" max="4" width="12.875" customWidth="1"/>
    <col min="5" max="5" width="10.375" customWidth="1"/>
    <col min="6" max="6" width="11.875" customWidth="1"/>
    <col min="7" max="9" width="10.375" customWidth="1"/>
    <col min="10" max="12" width="11.375" customWidth="1"/>
    <col min="13" max="13" width="16.625" customWidth="1"/>
    <col min="14" max="14" width="12.625" customWidth="1"/>
    <col min="15" max="15" width="16.5" customWidth="1"/>
    <col min="16" max="16" width="27.5" customWidth="1"/>
  </cols>
  <sheetData>
    <row r="1" spans="1:16" ht="69" customHeight="1" x14ac:dyDescent="0.2">
      <c r="A1" s="33" t="s">
        <v>14</v>
      </c>
      <c r="B1" s="33" t="s">
        <v>15</v>
      </c>
      <c r="C1" s="33" t="s">
        <v>16</v>
      </c>
      <c r="D1" s="33" t="s">
        <v>17</v>
      </c>
      <c r="E1" s="33" t="s">
        <v>18</v>
      </c>
      <c r="F1" s="33" t="s">
        <v>41</v>
      </c>
      <c r="G1" s="33" t="s">
        <v>54</v>
      </c>
      <c r="H1" s="33" t="s">
        <v>55</v>
      </c>
      <c r="I1" s="33" t="s">
        <v>56</v>
      </c>
      <c r="J1" s="33" t="s">
        <v>57</v>
      </c>
      <c r="K1" s="33" t="s">
        <v>58</v>
      </c>
      <c r="L1" s="33" t="s">
        <v>59</v>
      </c>
      <c r="M1" s="33" t="s">
        <v>60</v>
      </c>
      <c r="N1" s="33" t="s">
        <v>61</v>
      </c>
      <c r="O1" s="33" t="s">
        <v>62</v>
      </c>
      <c r="P1" s="33" t="s">
        <v>63</v>
      </c>
    </row>
    <row r="2" spans="1:16" ht="60.75" x14ac:dyDescent="0.2">
      <c r="A2" s="31" t="s">
        <v>42</v>
      </c>
      <c r="B2" s="31" t="s">
        <v>36</v>
      </c>
      <c r="C2" s="31" t="s">
        <v>37</v>
      </c>
      <c r="D2" s="31" t="s">
        <v>43</v>
      </c>
      <c r="E2" s="31" t="s">
        <v>44</v>
      </c>
      <c r="F2" s="31" t="s">
        <v>45</v>
      </c>
      <c r="G2" s="31" t="s">
        <v>38</v>
      </c>
      <c r="H2" s="31" t="s">
        <v>46</v>
      </c>
      <c r="I2" s="31" t="s">
        <v>47</v>
      </c>
      <c r="J2" s="31" t="s">
        <v>48</v>
      </c>
      <c r="K2" s="31" t="s">
        <v>49</v>
      </c>
      <c r="L2" s="31" t="s">
        <v>50</v>
      </c>
      <c r="M2" s="31" t="s">
        <v>51</v>
      </c>
      <c r="N2" s="31" t="s">
        <v>52</v>
      </c>
      <c r="O2" s="31" t="s">
        <v>53</v>
      </c>
      <c r="P2" s="31" t="s">
        <v>76</v>
      </c>
    </row>
    <row r="3" spans="1:16" x14ac:dyDescent="0.2">
      <c r="A3" s="167" t="s">
        <v>261</v>
      </c>
      <c r="B3" s="164">
        <v>1062231921</v>
      </c>
      <c r="C3" s="167" t="s">
        <v>283</v>
      </c>
      <c r="D3" s="167" t="s">
        <v>270</v>
      </c>
      <c r="E3" s="167" t="s">
        <v>278</v>
      </c>
      <c r="F3" s="167">
        <v>1</v>
      </c>
      <c r="G3" s="167">
        <v>1435</v>
      </c>
      <c r="H3" s="167">
        <v>0</v>
      </c>
      <c r="I3" s="167"/>
      <c r="J3" s="167">
        <v>165211050</v>
      </c>
      <c r="K3" s="164">
        <v>505171273</v>
      </c>
      <c r="L3" s="167" t="s">
        <v>221</v>
      </c>
      <c r="M3" s="167" t="s">
        <v>275</v>
      </c>
      <c r="N3" s="167" t="s">
        <v>276</v>
      </c>
      <c r="O3" s="167"/>
      <c r="P3" s="167" t="s">
        <v>277</v>
      </c>
    </row>
    <row r="4" spans="1:16" x14ac:dyDescent="0.2">
      <c r="A4" s="167" t="s">
        <v>262</v>
      </c>
      <c r="B4" s="164">
        <v>1025958453</v>
      </c>
      <c r="C4" s="167" t="s">
        <v>284</v>
      </c>
      <c r="D4" s="167" t="s">
        <v>271</v>
      </c>
      <c r="E4" s="167" t="s">
        <v>278</v>
      </c>
      <c r="F4" s="167">
        <v>1</v>
      </c>
      <c r="G4" s="167">
        <v>1426</v>
      </c>
      <c r="H4" s="167">
        <v>0</v>
      </c>
      <c r="I4" s="167"/>
      <c r="J4" s="167">
        <v>165211050</v>
      </c>
      <c r="K4" s="164">
        <v>505163863</v>
      </c>
      <c r="L4" s="167" t="s">
        <v>221</v>
      </c>
      <c r="M4" s="167" t="s">
        <v>275</v>
      </c>
      <c r="N4" s="167" t="s">
        <v>276</v>
      </c>
      <c r="O4" s="167"/>
      <c r="P4" s="167" t="s">
        <v>277</v>
      </c>
    </row>
    <row r="5" spans="1:16" x14ac:dyDescent="0.2">
      <c r="A5" s="32" t="s">
        <v>269</v>
      </c>
      <c r="B5" s="168">
        <v>1046061824</v>
      </c>
      <c r="C5" s="32" t="s">
        <v>285</v>
      </c>
      <c r="D5" s="32" t="s">
        <v>274</v>
      </c>
      <c r="E5" s="32" t="s">
        <v>279</v>
      </c>
      <c r="F5" s="32">
        <v>1</v>
      </c>
      <c r="G5" s="32">
        <v>1426</v>
      </c>
      <c r="H5" s="32">
        <v>0</v>
      </c>
      <c r="I5" s="32"/>
      <c r="J5" s="32">
        <v>165211050</v>
      </c>
      <c r="K5" s="32">
        <v>554443987</v>
      </c>
      <c r="L5" s="32" t="s">
        <v>221</v>
      </c>
      <c r="M5" s="32" t="s">
        <v>275</v>
      </c>
      <c r="N5" s="32" t="s">
        <v>276</v>
      </c>
      <c r="O5" s="32"/>
      <c r="P5" s="32" t="s">
        <v>277</v>
      </c>
    </row>
    <row r="6" spans="1:16" x14ac:dyDescent="0.2">
      <c r="A6" s="167" t="s">
        <v>263</v>
      </c>
      <c r="B6" s="168">
        <v>1026914174</v>
      </c>
      <c r="C6" s="167" t="s">
        <v>286</v>
      </c>
      <c r="D6" s="32" t="s">
        <v>272</v>
      </c>
      <c r="E6" s="167" t="s">
        <v>280</v>
      </c>
      <c r="F6" s="167">
        <v>1</v>
      </c>
      <c r="G6" s="167">
        <v>1433</v>
      </c>
      <c r="H6" s="167">
        <v>0</v>
      </c>
      <c r="I6" s="167"/>
      <c r="J6" s="167">
        <v>165211050</v>
      </c>
      <c r="K6" s="164">
        <v>504880444</v>
      </c>
      <c r="L6" s="167" t="s">
        <v>221</v>
      </c>
      <c r="M6" s="167" t="s">
        <v>275</v>
      </c>
      <c r="N6" s="167" t="s">
        <v>276</v>
      </c>
      <c r="O6" s="167"/>
      <c r="P6" s="167" t="s">
        <v>277</v>
      </c>
    </row>
    <row r="7" spans="1:16" x14ac:dyDescent="0.2">
      <c r="A7" s="167" t="s">
        <v>264</v>
      </c>
      <c r="B7" s="168">
        <v>1009625128</v>
      </c>
      <c r="C7" s="167" t="s">
        <v>287</v>
      </c>
      <c r="D7" s="167" t="s">
        <v>273</v>
      </c>
      <c r="E7" s="167" t="s">
        <v>281</v>
      </c>
      <c r="F7" s="167">
        <v>1</v>
      </c>
      <c r="G7" s="167">
        <v>1433</v>
      </c>
      <c r="H7" s="167">
        <v>0</v>
      </c>
      <c r="I7" s="167"/>
      <c r="J7" s="167">
        <v>165211050</v>
      </c>
      <c r="K7" s="167">
        <v>555138587</v>
      </c>
      <c r="L7" s="167" t="s">
        <v>221</v>
      </c>
      <c r="M7" s="167" t="s">
        <v>275</v>
      </c>
      <c r="N7" s="167" t="s">
        <v>276</v>
      </c>
      <c r="O7" s="167"/>
      <c r="P7" s="167" t="s">
        <v>277</v>
      </c>
    </row>
    <row r="8" spans="1:16" x14ac:dyDescent="0.2">
      <c r="A8" s="167" t="s">
        <v>265</v>
      </c>
      <c r="B8" s="168">
        <v>1035167251</v>
      </c>
      <c r="C8" s="167" t="s">
        <v>287</v>
      </c>
      <c r="D8" s="167" t="s">
        <v>274</v>
      </c>
      <c r="E8" s="167" t="s">
        <v>281</v>
      </c>
      <c r="F8" s="167">
        <v>1</v>
      </c>
      <c r="G8" s="167">
        <v>1426</v>
      </c>
      <c r="H8" s="167">
        <v>0</v>
      </c>
      <c r="I8" s="167"/>
      <c r="J8" s="167">
        <v>165211050</v>
      </c>
      <c r="K8" s="164">
        <v>504879629</v>
      </c>
      <c r="L8" s="167" t="s">
        <v>221</v>
      </c>
      <c r="M8" s="167" t="s">
        <v>275</v>
      </c>
      <c r="N8" s="32" t="s">
        <v>276</v>
      </c>
      <c r="O8" s="167"/>
      <c r="P8" s="167" t="s">
        <v>277</v>
      </c>
    </row>
    <row r="9" spans="1:16" x14ac:dyDescent="0.2">
      <c r="A9" s="167" t="s">
        <v>266</v>
      </c>
      <c r="B9" s="168">
        <v>1057697060</v>
      </c>
      <c r="C9" s="167" t="s">
        <v>287</v>
      </c>
      <c r="D9" s="167" t="s">
        <v>274</v>
      </c>
      <c r="E9" s="167" t="s">
        <v>281</v>
      </c>
      <c r="F9" s="167">
        <v>4</v>
      </c>
      <c r="G9" s="167">
        <v>1426</v>
      </c>
      <c r="H9" s="167">
        <v>0</v>
      </c>
      <c r="I9" s="167"/>
      <c r="J9" s="167">
        <v>165211050</v>
      </c>
      <c r="K9" s="164">
        <v>504870487</v>
      </c>
      <c r="L9" s="167" t="s">
        <v>221</v>
      </c>
      <c r="M9" s="167" t="s">
        <v>275</v>
      </c>
      <c r="N9" s="167" t="s">
        <v>276</v>
      </c>
      <c r="O9" s="167"/>
      <c r="P9" s="167" t="s">
        <v>277</v>
      </c>
    </row>
    <row r="10" spans="1:16" x14ac:dyDescent="0.2">
      <c r="A10" s="167" t="s">
        <v>267</v>
      </c>
      <c r="B10" s="168">
        <v>1012156517</v>
      </c>
      <c r="C10" s="167" t="s">
        <v>287</v>
      </c>
      <c r="D10" s="167" t="s">
        <v>274</v>
      </c>
      <c r="E10" s="167" t="s">
        <v>281</v>
      </c>
      <c r="F10" s="167">
        <v>1</v>
      </c>
      <c r="G10" s="167">
        <v>1433</v>
      </c>
      <c r="H10" s="167">
        <v>0</v>
      </c>
      <c r="I10" s="167"/>
      <c r="J10" s="167">
        <v>165211050</v>
      </c>
      <c r="K10" s="164">
        <v>502570142</v>
      </c>
      <c r="L10" s="167" t="s">
        <v>221</v>
      </c>
      <c r="M10" s="167" t="s">
        <v>275</v>
      </c>
      <c r="N10" s="167" t="s">
        <v>276</v>
      </c>
      <c r="O10" s="167"/>
      <c r="P10" s="167" t="s">
        <v>277</v>
      </c>
    </row>
    <row r="11" spans="1:16" x14ac:dyDescent="0.2">
      <c r="A11" s="167" t="s">
        <v>268</v>
      </c>
      <c r="B11" s="168">
        <v>1063088130</v>
      </c>
      <c r="C11" s="167" t="s">
        <v>288</v>
      </c>
      <c r="D11" s="167" t="s">
        <v>274</v>
      </c>
      <c r="E11" s="167" t="s">
        <v>282</v>
      </c>
      <c r="F11" s="167">
        <v>1</v>
      </c>
      <c r="G11" s="167">
        <v>1433</v>
      </c>
      <c r="H11" s="167">
        <v>0</v>
      </c>
      <c r="I11" s="167"/>
      <c r="J11" s="167">
        <v>165211050</v>
      </c>
      <c r="K11" s="164">
        <v>506713769</v>
      </c>
      <c r="L11" s="167" t="s">
        <v>221</v>
      </c>
      <c r="M11" s="167" t="s">
        <v>275</v>
      </c>
      <c r="N11" s="32" t="s">
        <v>276</v>
      </c>
      <c r="O11" s="167"/>
      <c r="P11" s="167" t="s">
        <v>277</v>
      </c>
    </row>
    <row r="44" spans="1:2" x14ac:dyDescent="0.2">
      <c r="A44" s="169"/>
      <c r="B44" s="169"/>
    </row>
  </sheetData>
  <dataValidations count="2">
    <dataValidation type="list" allowBlank="1" showInputMessage="1" showErrorMessage="1" sqref="B27:B29 B31:B39 B4">
      <formula1>$A$1046851:$A$1046859</formula1>
    </dataValidation>
    <dataValidation type="textLength" allowBlank="1" showInputMessage="1" showErrorMessage="1" errorTitle="خطأ" error="مسموح عشرة خانات فقط" sqref="B14:B26 B42:B43 B5:B11">
      <formula1>10</formula1>
      <formula2>10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rightToLeft="1" zoomScale="60" zoomScaleNormal="60" zoomScalePageLayoutView="60" workbookViewId="0">
      <selection activeCell="J3" sqref="J3"/>
    </sheetView>
  </sheetViews>
  <sheetFormatPr defaultColWidth="8.875" defaultRowHeight="14.25" x14ac:dyDescent="0.2"/>
  <cols>
    <col min="1" max="1" width="19.5" customWidth="1"/>
    <col min="2" max="2" width="12" customWidth="1"/>
    <col min="3" max="5" width="10.375" customWidth="1"/>
    <col min="6" max="6" width="12" customWidth="1"/>
    <col min="7" max="7" width="10.5" customWidth="1"/>
    <col min="8" max="8" width="12.5" customWidth="1"/>
    <col min="9" max="9" width="13.875" customWidth="1"/>
    <col min="10" max="11" width="11.875" customWidth="1"/>
    <col min="12" max="12" width="11.375" customWidth="1"/>
    <col min="13" max="13" width="18.5" customWidth="1"/>
  </cols>
  <sheetData>
    <row r="1" spans="1:13" s="34" customFormat="1" ht="52.7" customHeight="1" x14ac:dyDescent="0.2">
      <c r="A1" s="39" t="s">
        <v>14</v>
      </c>
      <c r="B1" s="33" t="s">
        <v>15</v>
      </c>
      <c r="C1" s="33" t="s">
        <v>16</v>
      </c>
      <c r="D1" s="33" t="s">
        <v>17</v>
      </c>
      <c r="E1" s="33" t="s">
        <v>18</v>
      </c>
      <c r="F1" s="33" t="s">
        <v>41</v>
      </c>
      <c r="G1" s="33" t="s">
        <v>54</v>
      </c>
      <c r="H1" s="33" t="s">
        <v>55</v>
      </c>
      <c r="I1" s="33" t="s">
        <v>56</v>
      </c>
      <c r="J1" s="33" t="s">
        <v>57</v>
      </c>
      <c r="K1" s="33" t="s">
        <v>58</v>
      </c>
      <c r="L1" s="33" t="s">
        <v>59</v>
      </c>
      <c r="M1" s="40" t="s">
        <v>60</v>
      </c>
    </row>
    <row r="2" spans="1:13" ht="60.75" x14ac:dyDescent="0.2">
      <c r="A2" s="35" t="s">
        <v>42</v>
      </c>
      <c r="B2" s="31" t="s">
        <v>36</v>
      </c>
      <c r="C2" s="31" t="s">
        <v>64</v>
      </c>
      <c r="D2" s="31" t="s">
        <v>77</v>
      </c>
      <c r="E2" s="31" t="s">
        <v>70</v>
      </c>
      <c r="F2" s="31" t="s">
        <v>65</v>
      </c>
      <c r="G2" s="31" t="s">
        <v>66</v>
      </c>
      <c r="H2" s="31" t="s">
        <v>67</v>
      </c>
      <c r="I2" s="31" t="s">
        <v>68</v>
      </c>
      <c r="J2" s="31" t="s">
        <v>71</v>
      </c>
      <c r="K2" s="31" t="s">
        <v>69</v>
      </c>
      <c r="L2" s="31" t="s">
        <v>72</v>
      </c>
      <c r="M2" s="37" t="s">
        <v>73</v>
      </c>
    </row>
    <row r="3" spans="1:13" x14ac:dyDescent="0.2">
      <c r="A3" s="36" t="s">
        <v>289</v>
      </c>
      <c r="B3" s="5">
        <v>1056806290</v>
      </c>
      <c r="C3" s="5" t="s">
        <v>290</v>
      </c>
      <c r="D3" s="5" t="s">
        <v>291</v>
      </c>
      <c r="E3" s="5" t="s">
        <v>292</v>
      </c>
      <c r="F3" s="5">
        <v>40</v>
      </c>
      <c r="G3" s="5">
        <v>5300</v>
      </c>
      <c r="H3" s="5" t="s">
        <v>293</v>
      </c>
      <c r="I3" s="5">
        <v>0</v>
      </c>
      <c r="J3" s="5">
        <v>9</v>
      </c>
      <c r="K3" s="5">
        <v>8</v>
      </c>
      <c r="L3" s="5" t="s">
        <v>275</v>
      </c>
      <c r="M3" s="38" t="s">
        <v>275</v>
      </c>
    </row>
    <row r="4" spans="1:13" x14ac:dyDescent="0.2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8"/>
    </row>
    <row r="5" spans="1:13" x14ac:dyDescent="0.2">
      <c r="A5" s="4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rightToLeft="1" zoomScale="60" zoomScaleNormal="90" zoomScalePageLayoutView="90" workbookViewId="0">
      <selection activeCell="K3" sqref="K3"/>
    </sheetView>
  </sheetViews>
  <sheetFormatPr defaultColWidth="8.875" defaultRowHeight="14.25" x14ac:dyDescent="0.2"/>
  <cols>
    <col min="1" max="1" width="24.125" customWidth="1"/>
    <col min="2" max="5" width="10.375" customWidth="1"/>
    <col min="6" max="6" width="13.125" customWidth="1"/>
    <col min="7" max="7" width="10.875" customWidth="1"/>
    <col min="8" max="8" width="13.625" customWidth="1"/>
    <col min="9" max="9" width="12" customWidth="1"/>
    <col min="10" max="10" width="14.625" customWidth="1"/>
    <col min="11" max="11" width="14.375" customWidth="1"/>
    <col min="12" max="12" width="12.875" customWidth="1"/>
  </cols>
  <sheetData>
    <row r="1" spans="1:12" ht="20.25" x14ac:dyDescent="0.2">
      <c r="A1" s="39" t="s">
        <v>14</v>
      </c>
      <c r="B1" s="33" t="s">
        <v>15</v>
      </c>
      <c r="C1" s="33" t="s">
        <v>16</v>
      </c>
      <c r="D1" s="33" t="s">
        <v>17</v>
      </c>
      <c r="E1" s="33" t="s">
        <v>18</v>
      </c>
      <c r="F1" s="33" t="s">
        <v>41</v>
      </c>
      <c r="G1" s="33" t="s">
        <v>54</v>
      </c>
      <c r="H1" s="33" t="s">
        <v>55</v>
      </c>
      <c r="I1" s="33" t="s">
        <v>56</v>
      </c>
      <c r="J1" s="33" t="s">
        <v>57</v>
      </c>
      <c r="K1" s="33" t="s">
        <v>58</v>
      </c>
      <c r="L1" s="40" t="s">
        <v>59</v>
      </c>
    </row>
    <row r="2" spans="1:12" ht="60.75" x14ac:dyDescent="0.2">
      <c r="A2" s="43" t="s">
        <v>42</v>
      </c>
      <c r="B2" s="44" t="s">
        <v>36</v>
      </c>
      <c r="C2" s="44" t="s">
        <v>64</v>
      </c>
      <c r="D2" s="44" t="s">
        <v>44</v>
      </c>
      <c r="E2" s="44" t="s">
        <v>70</v>
      </c>
      <c r="F2" s="44" t="s">
        <v>65</v>
      </c>
      <c r="G2" s="44" t="s">
        <v>66</v>
      </c>
      <c r="H2" s="44" t="s">
        <v>67</v>
      </c>
      <c r="I2" s="44" t="s">
        <v>68</v>
      </c>
      <c r="J2" s="44" t="s">
        <v>71</v>
      </c>
      <c r="K2" s="44" t="s">
        <v>74</v>
      </c>
      <c r="L2" s="45" t="s">
        <v>72</v>
      </c>
    </row>
    <row r="3" spans="1:12" ht="20.25" x14ac:dyDescent="0.2">
      <c r="A3" s="43" t="s">
        <v>294</v>
      </c>
      <c r="B3" s="44">
        <v>1064829391</v>
      </c>
      <c r="C3" s="44" t="s">
        <v>290</v>
      </c>
      <c r="D3" s="44" t="s">
        <v>297</v>
      </c>
      <c r="E3" s="44" t="s">
        <v>292</v>
      </c>
      <c r="F3" s="44">
        <v>40</v>
      </c>
      <c r="G3" s="44">
        <v>3800</v>
      </c>
      <c r="H3" s="44" t="s">
        <v>293</v>
      </c>
      <c r="I3" s="170" t="s">
        <v>298</v>
      </c>
      <c r="J3" s="44">
        <v>8</v>
      </c>
      <c r="K3" s="44">
        <v>8</v>
      </c>
      <c r="L3" s="45" t="s">
        <v>275</v>
      </c>
    </row>
    <row r="4" spans="1:12" ht="20.25" x14ac:dyDescent="0.2">
      <c r="A4" s="48" t="s">
        <v>295</v>
      </c>
      <c r="B4" s="49">
        <v>1026914208</v>
      </c>
      <c r="C4" s="49" t="s">
        <v>296</v>
      </c>
      <c r="D4" s="49" t="s">
        <v>297</v>
      </c>
      <c r="E4" s="49" t="s">
        <v>292</v>
      </c>
      <c r="F4" s="49">
        <v>40</v>
      </c>
      <c r="G4" s="49">
        <v>2300</v>
      </c>
      <c r="H4" s="49" t="s">
        <v>293</v>
      </c>
      <c r="I4" s="171" t="s">
        <v>298</v>
      </c>
      <c r="J4" s="49">
        <v>4</v>
      </c>
      <c r="K4" s="49">
        <v>4</v>
      </c>
      <c r="L4" s="50" t="s">
        <v>275</v>
      </c>
    </row>
    <row r="5" spans="1:12" ht="20.25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50"/>
    </row>
    <row r="6" spans="1:12" ht="20.25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50"/>
    </row>
    <row r="7" spans="1:12" ht="20.25" x14ac:dyDescent="0.2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50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rightToLeft="1" topLeftCell="F1" zoomScale="60" zoomScaleNormal="60" zoomScalePageLayoutView="60" workbookViewId="0">
      <selection activeCell="J8" sqref="J8"/>
    </sheetView>
  </sheetViews>
  <sheetFormatPr defaultColWidth="8.875" defaultRowHeight="14.25" x14ac:dyDescent="0.2"/>
  <cols>
    <col min="1" max="5" width="10.375" customWidth="1"/>
    <col min="6" max="6" width="20.125" customWidth="1"/>
    <col min="7" max="7" width="13.625" customWidth="1"/>
    <col min="8" max="8" width="10.375" customWidth="1"/>
    <col min="9" max="9" width="12.875" customWidth="1"/>
    <col min="10" max="10" width="12.625" customWidth="1"/>
    <col min="11" max="11" width="11.875" customWidth="1"/>
  </cols>
  <sheetData>
    <row r="1" spans="1:11" ht="20.25" x14ac:dyDescent="0.2">
      <c r="A1" s="52" t="s">
        <v>14</v>
      </c>
      <c r="B1" s="51" t="s">
        <v>15</v>
      </c>
      <c r="C1" s="51" t="s">
        <v>16</v>
      </c>
      <c r="D1" s="51" t="s">
        <v>17</v>
      </c>
      <c r="E1" s="51" t="s">
        <v>18</v>
      </c>
      <c r="F1" s="51" t="s">
        <v>41</v>
      </c>
      <c r="G1" s="51" t="s">
        <v>54</v>
      </c>
      <c r="H1" s="51" t="s">
        <v>55</v>
      </c>
      <c r="I1" s="51" t="s">
        <v>56</v>
      </c>
      <c r="J1" s="51" t="s">
        <v>57</v>
      </c>
      <c r="K1" s="51" t="s">
        <v>58</v>
      </c>
    </row>
    <row r="2" spans="1:11" ht="60.75" x14ac:dyDescent="0.2">
      <c r="A2" s="46" t="s">
        <v>42</v>
      </c>
      <c r="B2" s="47" t="s">
        <v>36</v>
      </c>
      <c r="C2" s="47" t="s">
        <v>64</v>
      </c>
      <c r="D2" s="47" t="s">
        <v>44</v>
      </c>
      <c r="E2" s="47" t="s">
        <v>75</v>
      </c>
      <c r="F2" s="47" t="s">
        <v>70</v>
      </c>
      <c r="G2" s="47" t="s">
        <v>78</v>
      </c>
      <c r="H2" s="47" t="s">
        <v>66</v>
      </c>
      <c r="I2" s="47" t="s">
        <v>67</v>
      </c>
      <c r="J2" s="47" t="s">
        <v>71</v>
      </c>
      <c r="K2" s="47" t="s">
        <v>72</v>
      </c>
    </row>
    <row r="3" spans="1:11" x14ac:dyDescent="0.2">
      <c r="F3" t="s">
        <v>223</v>
      </c>
      <c r="G3">
        <v>20</v>
      </c>
      <c r="H3" t="s">
        <v>303</v>
      </c>
      <c r="J3">
        <v>3</v>
      </c>
      <c r="K3" t="s">
        <v>303</v>
      </c>
    </row>
    <row r="4" spans="1:11" x14ac:dyDescent="0.2">
      <c r="F4" t="s">
        <v>289</v>
      </c>
      <c r="G4">
        <v>40</v>
      </c>
      <c r="H4">
        <v>5300</v>
      </c>
      <c r="I4" t="s">
        <v>293</v>
      </c>
      <c r="J4">
        <v>9</v>
      </c>
      <c r="K4" t="s">
        <v>275</v>
      </c>
    </row>
    <row r="5" spans="1:11" x14ac:dyDescent="0.2">
      <c r="F5" t="s">
        <v>299</v>
      </c>
      <c r="G5">
        <v>40</v>
      </c>
      <c r="H5">
        <v>3800</v>
      </c>
      <c r="I5" t="s">
        <v>293</v>
      </c>
      <c r="J5">
        <v>8</v>
      </c>
      <c r="K5" t="s">
        <v>275</v>
      </c>
    </row>
    <row r="6" spans="1:11" x14ac:dyDescent="0.2">
      <c r="F6" t="s">
        <v>295</v>
      </c>
      <c r="G6">
        <v>40</v>
      </c>
      <c r="H6">
        <v>2300</v>
      </c>
      <c r="I6" t="s">
        <v>293</v>
      </c>
      <c r="J6">
        <v>4</v>
      </c>
      <c r="K6" t="s">
        <v>275</v>
      </c>
    </row>
    <row r="7" spans="1:11" x14ac:dyDescent="0.2">
      <c r="F7" t="s">
        <v>300</v>
      </c>
      <c r="G7">
        <v>40</v>
      </c>
      <c r="H7">
        <v>3600</v>
      </c>
      <c r="I7" t="s">
        <v>293</v>
      </c>
      <c r="J7">
        <v>13</v>
      </c>
      <c r="K7" t="s">
        <v>275</v>
      </c>
    </row>
    <row r="8" spans="1:11" x14ac:dyDescent="0.2">
      <c r="F8" t="s">
        <v>301</v>
      </c>
      <c r="G8">
        <v>40</v>
      </c>
      <c r="H8">
        <v>2600</v>
      </c>
      <c r="I8" t="s">
        <v>293</v>
      </c>
      <c r="J8">
        <v>8</v>
      </c>
      <c r="K8" t="s">
        <v>275</v>
      </c>
    </row>
    <row r="9" spans="1:11" x14ac:dyDescent="0.2">
      <c r="F9" t="s">
        <v>302</v>
      </c>
      <c r="G9">
        <v>40</v>
      </c>
      <c r="H9">
        <v>1450</v>
      </c>
      <c r="I9" t="s">
        <v>293</v>
      </c>
      <c r="J9">
        <v>12</v>
      </c>
      <c r="K9" t="s">
        <v>275</v>
      </c>
    </row>
    <row r="10" spans="1:11" x14ac:dyDescent="0.2">
      <c r="J10"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workbookViewId="0">
      <selection activeCell="A3" sqref="A3"/>
    </sheetView>
  </sheetViews>
  <sheetFormatPr defaultColWidth="8.875" defaultRowHeight="14.25" x14ac:dyDescent="0.2"/>
  <cols>
    <col min="1" max="1" width="16.5" customWidth="1"/>
    <col min="2" max="2" width="17.125" customWidth="1"/>
    <col min="3" max="3" width="29.625" customWidth="1"/>
  </cols>
  <sheetData>
    <row r="1" spans="1:3" ht="21" thickBot="1" x14ac:dyDescent="0.25">
      <c r="A1" s="19" t="s">
        <v>14</v>
      </c>
      <c r="B1" s="20" t="s">
        <v>15</v>
      </c>
      <c r="C1" s="20" t="s">
        <v>16</v>
      </c>
    </row>
    <row r="2" spans="1:3" ht="22.5" thickBot="1" x14ac:dyDescent="0.25">
      <c r="A2" s="23" t="s">
        <v>24</v>
      </c>
      <c r="B2" s="24" t="s">
        <v>25</v>
      </c>
      <c r="C2" s="24" t="s">
        <v>26</v>
      </c>
    </row>
    <row r="3" spans="1:3" ht="20.25" x14ac:dyDescent="0.2">
      <c r="A3" s="21" t="s">
        <v>204</v>
      </c>
      <c r="B3" s="22"/>
      <c r="C3" s="2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28</vt:i4>
      </vt:variant>
    </vt:vector>
  </HeadingPairs>
  <TitlesOfParts>
    <vt:vector size="28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ورقة1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حسن</cp:lastModifiedBy>
  <cp:lastPrinted>2018-02-07T10:06:24Z</cp:lastPrinted>
  <dcterms:created xsi:type="dcterms:W3CDTF">2017-02-28T04:28:50Z</dcterms:created>
  <dcterms:modified xsi:type="dcterms:W3CDTF">2021-01-06T07:08:35Z</dcterms:modified>
</cp:coreProperties>
</file>